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7795" windowHeight="146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6" i="1" l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I5" i="1"/>
  <c r="H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5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5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C48" i="1" s="1"/>
  <c r="C49" i="1" s="1"/>
  <c r="C50" i="1" s="1"/>
  <c r="C51" i="1" s="1"/>
  <c r="C52" i="1" s="1"/>
  <c r="C53" i="1" s="1"/>
  <c r="C54" i="1" s="1"/>
  <c r="C55" i="1" s="1"/>
  <c r="C56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5" i="1"/>
  <c r="C57" i="1" l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</calcChain>
</file>

<file path=xl/sharedStrings.xml><?xml version="1.0" encoding="utf-8"?>
<sst xmlns="http://schemas.openxmlformats.org/spreadsheetml/2006/main" count="9" uniqueCount="5">
  <si>
    <t>Time</t>
  </si>
  <si>
    <t>Members</t>
  </si>
  <si>
    <t>Member</t>
  </si>
  <si>
    <t xml:space="preserve">Members </t>
  </si>
  <si>
    <t xml:space="preserve">The community is also trying to create a neighborhood resident association.  Ten members are recruited each month through posters put up in the community.  In addition, each member typically recruits 1 new member every five months (that is, about 0.2 new members per member per month).  And finally, attrition seems to run at about 40% per month.
15. What are the "rates"?  What are the "amounts"?
16. Write the difference equation in general form (Pn+1=aPn + b)
17. Label the diagram below as fully as you can.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</si>
</sst>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</a:t>
            </a:r>
            <a:r>
              <a:rPr lang="en-US" baseline="-25000"/>
              <a:t>n+1</a:t>
            </a:r>
            <a:r>
              <a:rPr lang="en-US"/>
              <a:t> vs. P</a:t>
            </a:r>
            <a:r>
              <a:rPr lang="en-US" baseline="-25000"/>
              <a:t>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770074291561011"/>
          <c:y val="0.10606144820132778"/>
          <c:w val="0.80061879976867301"/>
          <c:h val="0.74712984406360972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(Sheet1!$C$4:$C$18,Sheet1!$F$4:$F$18)</c:f>
              <c:numCache>
                <c:formatCode>General</c:formatCode>
                <c:ptCount val="30"/>
                <c:pt idx="0">
                  <c:v>5</c:v>
                </c:pt>
                <c:pt idx="1">
                  <c:v>14</c:v>
                </c:pt>
                <c:pt idx="2" formatCode="0">
                  <c:v>21.200000000000003</c:v>
                </c:pt>
                <c:pt idx="3" formatCode="0">
                  <c:v>26.960000000000004</c:v>
                </c:pt>
                <c:pt idx="4" formatCode="0">
                  <c:v>31.568000000000005</c:v>
                </c:pt>
                <c:pt idx="5" formatCode="0">
                  <c:v>35.254400000000004</c:v>
                </c:pt>
                <c:pt idx="6" formatCode="0">
                  <c:v>38.203520000000005</c:v>
                </c:pt>
                <c:pt idx="7" formatCode="0">
                  <c:v>40.562816000000005</c:v>
                </c:pt>
                <c:pt idx="8" formatCode="0">
                  <c:v>42.450252800000008</c:v>
                </c:pt>
                <c:pt idx="9" formatCode="0">
                  <c:v>43.960202240000008</c:v>
                </c:pt>
                <c:pt idx="10" formatCode="0">
                  <c:v>45.168161792000006</c:v>
                </c:pt>
                <c:pt idx="11" formatCode="0">
                  <c:v>46.134529433600008</c:v>
                </c:pt>
                <c:pt idx="12" formatCode="0">
                  <c:v>46.907623546880011</c:v>
                </c:pt>
                <c:pt idx="13" formatCode="0">
                  <c:v>47.526098837504009</c:v>
                </c:pt>
                <c:pt idx="14" formatCode="0">
                  <c:v>48.020879070003211</c:v>
                </c:pt>
                <c:pt idx="15">
                  <c:v>90</c:v>
                </c:pt>
                <c:pt idx="16">
                  <c:v>82</c:v>
                </c:pt>
                <c:pt idx="17" formatCode="0">
                  <c:v>75.600000000000009</c:v>
                </c:pt>
                <c:pt idx="18" formatCode="0">
                  <c:v>70.480000000000018</c:v>
                </c:pt>
                <c:pt idx="19" formatCode="0">
                  <c:v>66.384000000000015</c:v>
                </c:pt>
                <c:pt idx="20" formatCode="0">
                  <c:v>63.107200000000013</c:v>
                </c:pt>
                <c:pt idx="21" formatCode="0">
                  <c:v>60.485760000000013</c:v>
                </c:pt>
                <c:pt idx="22" formatCode="0">
                  <c:v>58.388608000000012</c:v>
                </c:pt>
                <c:pt idx="23" formatCode="0">
                  <c:v>56.710886400000014</c:v>
                </c:pt>
                <c:pt idx="24" formatCode="0">
                  <c:v>55.368709120000013</c:v>
                </c:pt>
                <c:pt idx="25" formatCode="0">
                  <c:v>54.29496729600001</c:v>
                </c:pt>
                <c:pt idx="26" formatCode="0">
                  <c:v>53.435973836800009</c:v>
                </c:pt>
                <c:pt idx="27" formatCode="0">
                  <c:v>52.748779069440012</c:v>
                </c:pt>
                <c:pt idx="28" formatCode="0">
                  <c:v>52.199023255552014</c:v>
                </c:pt>
                <c:pt idx="29" formatCode="0">
                  <c:v>51.759218604441614</c:v>
                </c:pt>
              </c:numCache>
            </c:numRef>
          </c:xVal>
          <c:yVal>
            <c:numRef>
              <c:f>(Sheet1!$C$5:$C$19,Sheet1!$F$5:$F$19)</c:f>
              <c:numCache>
                <c:formatCode>0</c:formatCode>
                <c:ptCount val="30"/>
                <c:pt idx="0" formatCode="General">
                  <c:v>14</c:v>
                </c:pt>
                <c:pt idx="1">
                  <c:v>21.200000000000003</c:v>
                </c:pt>
                <c:pt idx="2">
                  <c:v>26.960000000000004</c:v>
                </c:pt>
                <c:pt idx="3">
                  <c:v>31.568000000000005</c:v>
                </c:pt>
                <c:pt idx="4">
                  <c:v>35.254400000000004</c:v>
                </c:pt>
                <c:pt idx="5">
                  <c:v>38.203520000000005</c:v>
                </c:pt>
                <c:pt idx="6">
                  <c:v>40.562816000000005</c:v>
                </c:pt>
                <c:pt idx="7">
                  <c:v>42.450252800000008</c:v>
                </c:pt>
                <c:pt idx="8">
                  <c:v>43.960202240000008</c:v>
                </c:pt>
                <c:pt idx="9">
                  <c:v>45.168161792000006</c:v>
                </c:pt>
                <c:pt idx="10">
                  <c:v>46.134529433600008</c:v>
                </c:pt>
                <c:pt idx="11">
                  <c:v>46.907623546880011</c:v>
                </c:pt>
                <c:pt idx="12">
                  <c:v>47.526098837504009</c:v>
                </c:pt>
                <c:pt idx="13">
                  <c:v>48.020879070003211</c:v>
                </c:pt>
                <c:pt idx="14">
                  <c:v>48.41670325600257</c:v>
                </c:pt>
                <c:pt idx="15" formatCode="General">
                  <c:v>82</c:v>
                </c:pt>
                <c:pt idx="16">
                  <c:v>75.600000000000009</c:v>
                </c:pt>
                <c:pt idx="17">
                  <c:v>70.480000000000018</c:v>
                </c:pt>
                <c:pt idx="18">
                  <c:v>66.384000000000015</c:v>
                </c:pt>
                <c:pt idx="19">
                  <c:v>63.107200000000013</c:v>
                </c:pt>
                <c:pt idx="20">
                  <c:v>60.485760000000013</c:v>
                </c:pt>
                <c:pt idx="21">
                  <c:v>58.388608000000012</c:v>
                </c:pt>
                <c:pt idx="22">
                  <c:v>56.710886400000014</c:v>
                </c:pt>
                <c:pt idx="23">
                  <c:v>55.368709120000013</c:v>
                </c:pt>
                <c:pt idx="24">
                  <c:v>54.29496729600001</c:v>
                </c:pt>
                <c:pt idx="25">
                  <c:v>53.435973836800009</c:v>
                </c:pt>
                <c:pt idx="26">
                  <c:v>52.748779069440012</c:v>
                </c:pt>
                <c:pt idx="27">
                  <c:v>52.199023255552014</c:v>
                </c:pt>
                <c:pt idx="28">
                  <c:v>51.759218604441614</c:v>
                </c:pt>
                <c:pt idx="29">
                  <c:v>51.407374883553295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(Sheet1!$C$4:$C$19,Sheet1!$F$4:$F$19)</c:f>
              <c:numCache>
                <c:formatCode>General</c:formatCode>
                <c:ptCount val="32"/>
                <c:pt idx="0">
                  <c:v>5</c:v>
                </c:pt>
                <c:pt idx="1">
                  <c:v>14</c:v>
                </c:pt>
                <c:pt idx="2" formatCode="0">
                  <c:v>21.200000000000003</c:v>
                </c:pt>
                <c:pt idx="3" formatCode="0">
                  <c:v>26.960000000000004</c:v>
                </c:pt>
                <c:pt idx="4" formatCode="0">
                  <c:v>31.568000000000005</c:v>
                </c:pt>
                <c:pt idx="5" formatCode="0">
                  <c:v>35.254400000000004</c:v>
                </c:pt>
                <c:pt idx="6" formatCode="0">
                  <c:v>38.203520000000005</c:v>
                </c:pt>
                <c:pt idx="7" formatCode="0">
                  <c:v>40.562816000000005</c:v>
                </c:pt>
                <c:pt idx="8" formatCode="0">
                  <c:v>42.450252800000008</c:v>
                </c:pt>
                <c:pt idx="9" formatCode="0">
                  <c:v>43.960202240000008</c:v>
                </c:pt>
                <c:pt idx="10" formatCode="0">
                  <c:v>45.168161792000006</c:v>
                </c:pt>
                <c:pt idx="11" formatCode="0">
                  <c:v>46.134529433600008</c:v>
                </c:pt>
                <c:pt idx="12" formatCode="0">
                  <c:v>46.907623546880011</c:v>
                </c:pt>
                <c:pt idx="13" formatCode="0">
                  <c:v>47.526098837504009</c:v>
                </c:pt>
                <c:pt idx="14" formatCode="0">
                  <c:v>48.020879070003211</c:v>
                </c:pt>
                <c:pt idx="15" formatCode="0">
                  <c:v>48.41670325600257</c:v>
                </c:pt>
                <c:pt idx="16">
                  <c:v>90</c:v>
                </c:pt>
                <c:pt idx="17">
                  <c:v>82</c:v>
                </c:pt>
                <c:pt idx="18" formatCode="0">
                  <c:v>75.600000000000009</c:v>
                </c:pt>
                <c:pt idx="19" formatCode="0">
                  <c:v>70.480000000000018</c:v>
                </c:pt>
                <c:pt idx="20" formatCode="0">
                  <c:v>66.384000000000015</c:v>
                </c:pt>
                <c:pt idx="21" formatCode="0">
                  <c:v>63.107200000000013</c:v>
                </c:pt>
                <c:pt idx="22" formatCode="0">
                  <c:v>60.485760000000013</c:v>
                </c:pt>
                <c:pt idx="23" formatCode="0">
                  <c:v>58.388608000000012</c:v>
                </c:pt>
                <c:pt idx="24" formatCode="0">
                  <c:v>56.710886400000014</c:v>
                </c:pt>
                <c:pt idx="25" formatCode="0">
                  <c:v>55.368709120000013</c:v>
                </c:pt>
                <c:pt idx="26" formatCode="0">
                  <c:v>54.29496729600001</c:v>
                </c:pt>
                <c:pt idx="27" formatCode="0">
                  <c:v>53.435973836800009</c:v>
                </c:pt>
                <c:pt idx="28" formatCode="0">
                  <c:v>52.748779069440012</c:v>
                </c:pt>
                <c:pt idx="29" formatCode="0">
                  <c:v>52.199023255552014</c:v>
                </c:pt>
                <c:pt idx="30" formatCode="0">
                  <c:v>51.759218604441614</c:v>
                </c:pt>
                <c:pt idx="31" formatCode="0">
                  <c:v>51.407374883553295</c:v>
                </c:pt>
              </c:numCache>
            </c:numRef>
          </c:xVal>
          <c:yVal>
            <c:numRef>
              <c:f>(Sheet1!$C$4:$C$19,Sheet1!$F$4:$F$19)</c:f>
              <c:numCache>
                <c:formatCode>General</c:formatCode>
                <c:ptCount val="32"/>
                <c:pt idx="0">
                  <c:v>5</c:v>
                </c:pt>
                <c:pt idx="1">
                  <c:v>14</c:v>
                </c:pt>
                <c:pt idx="2" formatCode="0">
                  <c:v>21.200000000000003</c:v>
                </c:pt>
                <c:pt idx="3" formatCode="0">
                  <c:v>26.960000000000004</c:v>
                </c:pt>
                <c:pt idx="4" formatCode="0">
                  <c:v>31.568000000000005</c:v>
                </c:pt>
                <c:pt idx="5" formatCode="0">
                  <c:v>35.254400000000004</c:v>
                </c:pt>
                <c:pt idx="6" formatCode="0">
                  <c:v>38.203520000000005</c:v>
                </c:pt>
                <c:pt idx="7" formatCode="0">
                  <c:v>40.562816000000005</c:v>
                </c:pt>
                <c:pt idx="8" formatCode="0">
                  <c:v>42.450252800000008</c:v>
                </c:pt>
                <c:pt idx="9" formatCode="0">
                  <c:v>43.960202240000008</c:v>
                </c:pt>
                <c:pt idx="10" formatCode="0">
                  <c:v>45.168161792000006</c:v>
                </c:pt>
                <c:pt idx="11" formatCode="0">
                  <c:v>46.134529433600008</c:v>
                </c:pt>
                <c:pt idx="12" formatCode="0">
                  <c:v>46.907623546880011</c:v>
                </c:pt>
                <c:pt idx="13" formatCode="0">
                  <c:v>47.526098837504009</c:v>
                </c:pt>
                <c:pt idx="14" formatCode="0">
                  <c:v>48.020879070003211</c:v>
                </c:pt>
                <c:pt idx="15" formatCode="0">
                  <c:v>48.41670325600257</c:v>
                </c:pt>
                <c:pt idx="16">
                  <c:v>90</c:v>
                </c:pt>
                <c:pt idx="17">
                  <c:v>82</c:v>
                </c:pt>
                <c:pt idx="18" formatCode="0">
                  <c:v>75.600000000000009</c:v>
                </c:pt>
                <c:pt idx="19" formatCode="0">
                  <c:v>70.480000000000018</c:v>
                </c:pt>
                <c:pt idx="20" formatCode="0">
                  <c:v>66.384000000000015</c:v>
                </c:pt>
                <c:pt idx="21" formatCode="0">
                  <c:v>63.107200000000013</c:v>
                </c:pt>
                <c:pt idx="22" formatCode="0">
                  <c:v>60.485760000000013</c:v>
                </c:pt>
                <c:pt idx="23" formatCode="0">
                  <c:v>58.388608000000012</c:v>
                </c:pt>
                <c:pt idx="24" formatCode="0">
                  <c:v>56.710886400000014</c:v>
                </c:pt>
                <c:pt idx="25" formatCode="0">
                  <c:v>55.368709120000013</c:v>
                </c:pt>
                <c:pt idx="26" formatCode="0">
                  <c:v>54.29496729600001</c:v>
                </c:pt>
                <c:pt idx="27" formatCode="0">
                  <c:v>53.435973836800009</c:v>
                </c:pt>
                <c:pt idx="28" formatCode="0">
                  <c:v>52.748779069440012</c:v>
                </c:pt>
                <c:pt idx="29" formatCode="0">
                  <c:v>52.199023255552014</c:v>
                </c:pt>
                <c:pt idx="30" formatCode="0">
                  <c:v>51.759218604441614</c:v>
                </c:pt>
                <c:pt idx="31" formatCode="0">
                  <c:v>51.407374883553295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12928"/>
        <c:axId val="172415616"/>
      </c:scatterChart>
      <c:valAx>
        <c:axId val="17241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Pn (the value "this time")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415616"/>
        <c:crosses val="autoZero"/>
        <c:crossBetween val="midCat"/>
      </c:valAx>
      <c:valAx>
        <c:axId val="17241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Pn+1 (the value "next time")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4129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Membership Over Time</a:t>
            </a:r>
          </a:p>
          <a:p>
            <a:pPr>
              <a:defRPr/>
            </a:pPr>
            <a:r>
              <a:rPr lang="en-US" sz="1200"/>
              <a:t>(for six different initial membership numbers)</a:t>
            </a:r>
          </a:p>
        </c:rich>
      </c:tx>
      <c:layout>
        <c:manualLayout>
          <c:xMode val="edge"/>
          <c:yMode val="edge"/>
          <c:x val="0.17611811023622048"/>
          <c:y val="6.908462867012089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84951881014873"/>
          <c:y val="0.19822936640691935"/>
          <c:w val="0.81651159230096237"/>
          <c:h val="0.61171664422776173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Sheet1!$B$4:$B$23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Sheet1!$C$4:$C$23</c:f>
              <c:numCache>
                <c:formatCode>General</c:formatCode>
                <c:ptCount val="20"/>
                <c:pt idx="0">
                  <c:v>5</c:v>
                </c:pt>
                <c:pt idx="1">
                  <c:v>14</c:v>
                </c:pt>
                <c:pt idx="2" formatCode="0">
                  <c:v>21.200000000000003</c:v>
                </c:pt>
                <c:pt idx="3" formatCode="0">
                  <c:v>26.960000000000004</c:v>
                </c:pt>
                <c:pt idx="4" formatCode="0">
                  <c:v>31.568000000000005</c:v>
                </c:pt>
                <c:pt idx="5" formatCode="0">
                  <c:v>35.254400000000004</c:v>
                </c:pt>
                <c:pt idx="6" formatCode="0">
                  <c:v>38.203520000000005</c:v>
                </c:pt>
                <c:pt idx="7" formatCode="0">
                  <c:v>40.562816000000005</c:v>
                </c:pt>
                <c:pt idx="8" formatCode="0">
                  <c:v>42.450252800000008</c:v>
                </c:pt>
                <c:pt idx="9" formatCode="0">
                  <c:v>43.960202240000008</c:v>
                </c:pt>
                <c:pt idx="10" formatCode="0">
                  <c:v>45.168161792000006</c:v>
                </c:pt>
                <c:pt idx="11" formatCode="0">
                  <c:v>46.134529433600008</c:v>
                </c:pt>
                <c:pt idx="12" formatCode="0">
                  <c:v>46.907623546880011</c:v>
                </c:pt>
                <c:pt idx="13" formatCode="0">
                  <c:v>47.526098837504009</c:v>
                </c:pt>
                <c:pt idx="14" formatCode="0">
                  <c:v>48.020879070003211</c:v>
                </c:pt>
                <c:pt idx="15" formatCode="0">
                  <c:v>48.41670325600257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Sheet1!$F$4:$F$24</c:f>
              <c:strCache>
                <c:ptCount val="1"/>
                <c:pt idx="0">
                  <c:v>90 82 76 70 66 63 60 58 57 55 54 53 53 52 52 51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Sheet1!$B$4:$B$23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Sheet1!$F$4:$F$23</c:f>
              <c:numCache>
                <c:formatCode>General</c:formatCode>
                <c:ptCount val="20"/>
                <c:pt idx="0">
                  <c:v>90</c:v>
                </c:pt>
                <c:pt idx="1">
                  <c:v>82</c:v>
                </c:pt>
                <c:pt idx="2" formatCode="0">
                  <c:v>75.600000000000009</c:v>
                </c:pt>
                <c:pt idx="3" formatCode="0">
                  <c:v>70.480000000000018</c:v>
                </c:pt>
                <c:pt idx="4" formatCode="0">
                  <c:v>66.384000000000015</c:v>
                </c:pt>
                <c:pt idx="5" formatCode="0">
                  <c:v>63.107200000000013</c:v>
                </c:pt>
                <c:pt idx="6" formatCode="0">
                  <c:v>60.485760000000013</c:v>
                </c:pt>
                <c:pt idx="7" formatCode="0">
                  <c:v>58.388608000000012</c:v>
                </c:pt>
                <c:pt idx="8" formatCode="0">
                  <c:v>56.710886400000014</c:v>
                </c:pt>
                <c:pt idx="9" formatCode="0">
                  <c:v>55.368709120000013</c:v>
                </c:pt>
                <c:pt idx="10" formatCode="0">
                  <c:v>54.29496729600001</c:v>
                </c:pt>
                <c:pt idx="11" formatCode="0">
                  <c:v>53.435973836800009</c:v>
                </c:pt>
                <c:pt idx="12" formatCode="0">
                  <c:v>52.748779069440012</c:v>
                </c:pt>
                <c:pt idx="13" formatCode="0">
                  <c:v>52.199023255552014</c:v>
                </c:pt>
                <c:pt idx="14" formatCode="0">
                  <c:v>51.759218604441614</c:v>
                </c:pt>
                <c:pt idx="15" formatCode="0">
                  <c:v>51.407374883553295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Sheet1!$B$4:$B$19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Sheet1!$D$4:$D$19</c:f>
              <c:numCache>
                <c:formatCode>0</c:formatCode>
                <c:ptCount val="16"/>
                <c:pt idx="0" formatCode="General">
                  <c:v>12</c:v>
                </c:pt>
                <c:pt idx="1">
                  <c:v>19.600000000000001</c:v>
                </c:pt>
                <c:pt idx="2">
                  <c:v>25.68</c:v>
                </c:pt>
                <c:pt idx="3">
                  <c:v>30.544</c:v>
                </c:pt>
                <c:pt idx="4">
                  <c:v>34.435200000000002</c:v>
                </c:pt>
                <c:pt idx="5">
                  <c:v>37.548160000000003</c:v>
                </c:pt>
                <c:pt idx="6">
                  <c:v>40.038527999999999</c:v>
                </c:pt>
                <c:pt idx="7">
                  <c:v>42.030822399999998</c:v>
                </c:pt>
                <c:pt idx="8">
                  <c:v>43.624657919999997</c:v>
                </c:pt>
                <c:pt idx="9">
                  <c:v>44.899726336000001</c:v>
                </c:pt>
                <c:pt idx="10">
                  <c:v>45.919781068799999</c:v>
                </c:pt>
                <c:pt idx="11">
                  <c:v>46.735824855040001</c:v>
                </c:pt>
                <c:pt idx="12">
                  <c:v>47.388659884032002</c:v>
                </c:pt>
                <c:pt idx="13">
                  <c:v>47.910927907225606</c:v>
                </c:pt>
                <c:pt idx="14">
                  <c:v>48.328742325780489</c:v>
                </c:pt>
                <c:pt idx="15">
                  <c:v>48.662993860624397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Sheet1!$B$4:$B$19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Sheet1!$G$4:$G$19</c:f>
              <c:numCache>
                <c:formatCode>General</c:formatCode>
                <c:ptCount val="16"/>
                <c:pt idx="0">
                  <c:v>80</c:v>
                </c:pt>
                <c:pt idx="1">
                  <c:v>74</c:v>
                </c:pt>
                <c:pt idx="2" formatCode="0">
                  <c:v>69.2</c:v>
                </c:pt>
                <c:pt idx="3" formatCode="0">
                  <c:v>65.360000000000014</c:v>
                </c:pt>
                <c:pt idx="4" formatCode="0">
                  <c:v>62.288000000000011</c:v>
                </c:pt>
                <c:pt idx="5" formatCode="0">
                  <c:v>59.830400000000012</c:v>
                </c:pt>
                <c:pt idx="6" formatCode="0">
                  <c:v>57.864320000000014</c:v>
                </c:pt>
                <c:pt idx="7" formatCode="0">
                  <c:v>56.291456000000011</c:v>
                </c:pt>
                <c:pt idx="8" formatCode="0">
                  <c:v>55.033164800000009</c:v>
                </c:pt>
                <c:pt idx="9" formatCode="0">
                  <c:v>54.026531840000011</c:v>
                </c:pt>
                <c:pt idx="10" formatCode="0">
                  <c:v>53.221225472000015</c:v>
                </c:pt>
                <c:pt idx="11" formatCode="0">
                  <c:v>52.576980377600016</c:v>
                </c:pt>
                <c:pt idx="12" formatCode="0">
                  <c:v>52.061584302080014</c:v>
                </c:pt>
                <c:pt idx="13" formatCode="0">
                  <c:v>51.649267441664016</c:v>
                </c:pt>
                <c:pt idx="14" formatCode="0">
                  <c:v>51.319413953331214</c:v>
                </c:pt>
                <c:pt idx="15" formatCode="0">
                  <c:v>51.055531162664977</c:v>
                </c:pt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Sheet1!$E$4:$E$19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Sheet1!$H$4:$H$19</c:f>
              <c:numCache>
                <c:formatCode>General</c:formatCode>
                <c:ptCount val="16"/>
                <c:pt idx="0">
                  <c:v>30</c:v>
                </c:pt>
                <c:pt idx="1">
                  <c:v>34</c:v>
                </c:pt>
                <c:pt idx="2" formatCode="0">
                  <c:v>37.200000000000003</c:v>
                </c:pt>
                <c:pt idx="3" formatCode="0">
                  <c:v>39.760000000000005</c:v>
                </c:pt>
                <c:pt idx="4" formatCode="0">
                  <c:v>41.808000000000007</c:v>
                </c:pt>
                <c:pt idx="5" formatCode="0">
                  <c:v>43.446400000000004</c:v>
                </c:pt>
                <c:pt idx="6" formatCode="0">
                  <c:v>44.757120000000008</c:v>
                </c:pt>
                <c:pt idx="7" formatCode="0">
                  <c:v>45.805696000000005</c:v>
                </c:pt>
                <c:pt idx="8" formatCode="0">
                  <c:v>46.644556800000004</c:v>
                </c:pt>
                <c:pt idx="9" formatCode="0">
                  <c:v>47.315645440000004</c:v>
                </c:pt>
                <c:pt idx="10" formatCode="0">
                  <c:v>47.852516352000002</c:v>
                </c:pt>
                <c:pt idx="11" formatCode="0">
                  <c:v>48.282013081600006</c:v>
                </c:pt>
                <c:pt idx="12" formatCode="0">
                  <c:v>48.625610465280005</c:v>
                </c:pt>
                <c:pt idx="13" formatCode="0">
                  <c:v>48.900488372224004</c:v>
                </c:pt>
                <c:pt idx="14" formatCode="0">
                  <c:v>49.120390697779207</c:v>
                </c:pt>
                <c:pt idx="15" formatCode="0">
                  <c:v>49.29631255822337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Sheet1!$E$4:$E$19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Sheet1!$I$4:$I$19</c:f>
              <c:numCache>
                <c:formatCode>General</c:formatCode>
                <c:ptCount val="16"/>
                <c:pt idx="0">
                  <c:v>70</c:v>
                </c:pt>
                <c:pt idx="1">
                  <c:v>66</c:v>
                </c:pt>
                <c:pt idx="2" formatCode="0">
                  <c:v>62.800000000000004</c:v>
                </c:pt>
                <c:pt idx="3" formatCode="0">
                  <c:v>60.240000000000009</c:v>
                </c:pt>
                <c:pt idx="4" formatCode="0">
                  <c:v>58.192000000000007</c:v>
                </c:pt>
                <c:pt idx="5" formatCode="0">
                  <c:v>56.55360000000001</c:v>
                </c:pt>
                <c:pt idx="6" formatCode="0">
                  <c:v>55.242880000000014</c:v>
                </c:pt>
                <c:pt idx="7" formatCode="0">
                  <c:v>54.194304000000017</c:v>
                </c:pt>
                <c:pt idx="8" formatCode="0">
                  <c:v>53.355443200000018</c:v>
                </c:pt>
                <c:pt idx="9" formatCode="0">
                  <c:v>52.684354560000017</c:v>
                </c:pt>
                <c:pt idx="10" formatCode="0">
                  <c:v>52.147483648000019</c:v>
                </c:pt>
                <c:pt idx="11" formatCode="0">
                  <c:v>51.717986918400015</c:v>
                </c:pt>
                <c:pt idx="12" formatCode="0">
                  <c:v>51.374389534720017</c:v>
                </c:pt>
                <c:pt idx="13" formatCode="0">
                  <c:v>51.099511627776018</c:v>
                </c:pt>
                <c:pt idx="14" formatCode="0">
                  <c:v>50.879609302220814</c:v>
                </c:pt>
                <c:pt idx="15" formatCode="0">
                  <c:v>50.703687441776651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81888"/>
        <c:axId val="173383680"/>
      </c:scatterChart>
      <c:valAx>
        <c:axId val="173381888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383680"/>
        <c:crosses val="autoZero"/>
        <c:crossBetween val="midCat"/>
      </c:valAx>
      <c:valAx>
        <c:axId val="173383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Members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3818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4</xdr:row>
      <xdr:rowOff>114299</xdr:rowOff>
    </xdr:from>
    <xdr:to>
      <xdr:col>16</xdr:col>
      <xdr:colOff>352425</xdr:colOff>
      <xdr:row>24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361950</xdr:colOff>
      <xdr:row>4</xdr:row>
      <xdr:rowOff>104775</xdr:rowOff>
    </xdr:from>
    <xdr:to>
      <xdr:col>24</xdr:col>
      <xdr:colOff>57150</xdr:colOff>
      <xdr:row>23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8</xdr:row>
      <xdr:rowOff>57149</xdr:rowOff>
    </xdr:from>
    <xdr:to>
      <xdr:col>13</xdr:col>
      <xdr:colOff>514351</xdr:colOff>
      <xdr:row>9</xdr:row>
      <xdr:rowOff>152400</xdr:rowOff>
    </xdr:to>
    <xdr:sp macro="" textlink="">
      <xdr:nvSpPr>
        <xdr:cNvPr id="4" name="Rounded Rectangular Callout 3"/>
        <xdr:cNvSpPr/>
      </xdr:nvSpPr>
      <xdr:spPr>
        <a:xfrm>
          <a:off x="7353300" y="1581149"/>
          <a:ext cx="1085851" cy="285751"/>
        </a:xfrm>
        <a:prstGeom prst="wedgeRoundRectCallout">
          <a:avLst>
            <a:gd name="adj1" fmla="val 101245"/>
            <a:gd name="adj2" fmla="val 51563"/>
            <a:gd name="adj3" fmla="val 16667"/>
          </a:avLst>
        </a:prstGeom>
        <a:solidFill>
          <a:srgbClr val="DDD9C3">
            <a:alpha val="50196"/>
          </a:srgbClr>
        </a:solidFill>
        <a:ln w="31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accent2"/>
              </a:solidFill>
            </a:rPr>
            <a:t>45 degree line</a:t>
          </a:r>
        </a:p>
      </xdr:txBody>
    </xdr:sp>
    <xdr:clientData/>
  </xdr:twoCellAnchor>
  <xdr:twoCellAnchor>
    <xdr:from>
      <xdr:col>13</xdr:col>
      <xdr:colOff>142875</xdr:colOff>
      <xdr:row>14</xdr:row>
      <xdr:rowOff>38100</xdr:rowOff>
    </xdr:from>
    <xdr:to>
      <xdr:col>13</xdr:col>
      <xdr:colOff>152400</xdr:colOff>
      <xdr:row>21</xdr:row>
      <xdr:rowOff>57150</xdr:rowOff>
    </xdr:to>
    <xdr:cxnSp macro="">
      <xdr:nvCxnSpPr>
        <xdr:cNvPr id="6" name="Straight Arrow Connector 5"/>
        <xdr:cNvCxnSpPr/>
      </xdr:nvCxnSpPr>
      <xdr:spPr>
        <a:xfrm flipH="1" flipV="1">
          <a:off x="8067675" y="2705100"/>
          <a:ext cx="9525" cy="13525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13</xdr:row>
      <xdr:rowOff>180975</xdr:rowOff>
    </xdr:from>
    <xdr:to>
      <xdr:col>13</xdr:col>
      <xdr:colOff>85725</xdr:colOff>
      <xdr:row>14</xdr:row>
      <xdr:rowOff>0</xdr:rowOff>
    </xdr:to>
    <xdr:cxnSp macro="">
      <xdr:nvCxnSpPr>
        <xdr:cNvPr id="7" name="Straight Arrow Connector 6"/>
        <xdr:cNvCxnSpPr/>
      </xdr:nvCxnSpPr>
      <xdr:spPr>
        <a:xfrm flipH="1">
          <a:off x="6276975" y="2657475"/>
          <a:ext cx="1733550" cy="9525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0.1596</cdr:x>
      <cdr:y>0.34101</cdr:y>
    </cdr:from>
    <cdr:to>
      <cdr:x>0.40113</cdr:x>
      <cdr:y>0.41773</cdr:y>
    </cdr:to>
    <cdr:sp macro="" textlink="">
      <cdr:nvSpPr>
        <cdr:cNvPr id="2" name="Rounded Rectangular Callout 1"/>
        <cdr:cNvSpPr/>
      </cdr:nvSpPr>
      <cdr:spPr>
        <a:xfrm xmlns:a="http://schemas.openxmlformats.org/drawingml/2006/main">
          <a:off x="717550" y="1270000"/>
          <a:ext cx="1085851" cy="285751"/>
        </a:xfrm>
        <a:prstGeom xmlns:a="http://schemas.openxmlformats.org/drawingml/2006/main" prst="wedgeRoundRectCallout">
          <a:avLst>
            <a:gd name="adj1" fmla="val 10017"/>
            <a:gd name="adj2" fmla="val 261562"/>
            <a:gd name="adj3" fmla="val 16667"/>
          </a:avLst>
        </a:prstGeom>
        <a:solidFill xmlns:a="http://schemas.openxmlformats.org/drawingml/2006/main">
          <a:srgbClr val="DDD9C3">
            <a:alpha val="50196"/>
          </a:srgbClr>
        </a:solidFill>
        <a:ln xmlns:a="http://schemas.openxmlformats.org/drawingml/2006/main" w="3175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>
              <a:solidFill>
                <a:srgbClr val="0070C0"/>
              </a:solidFill>
            </a:rPr>
            <a:t>the </a:t>
          </a:r>
          <a:r>
            <a:rPr lang="en-US" sz="1100" baseline="0">
              <a:solidFill>
                <a:srgbClr val="0070C0"/>
              </a:solidFill>
            </a:rPr>
            <a:t> "system"</a:t>
          </a:r>
          <a:endParaRPr lang="en-US" sz="11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0.58333</cdr:x>
      <cdr:y>0.53026</cdr:y>
    </cdr:from>
    <cdr:to>
      <cdr:x>0.95127</cdr:x>
      <cdr:y>0.60614</cdr:y>
    </cdr:to>
    <cdr:sp macro="" textlink="">
      <cdr:nvSpPr>
        <cdr:cNvPr id="3" name="Rounded Rectangular Callout 2"/>
        <cdr:cNvSpPr/>
      </cdr:nvSpPr>
      <cdr:spPr>
        <a:xfrm xmlns:a="http://schemas.openxmlformats.org/drawingml/2006/main">
          <a:off x="2622549" y="1974850"/>
          <a:ext cx="1654176" cy="282576"/>
        </a:xfrm>
        <a:prstGeom xmlns:a="http://schemas.openxmlformats.org/drawingml/2006/main" prst="wedgeRoundRectCallout">
          <a:avLst>
            <a:gd name="adj1" fmla="val -54475"/>
            <a:gd name="adj2" fmla="val -108882"/>
            <a:gd name="adj3" fmla="val 16667"/>
          </a:avLst>
        </a:prstGeom>
        <a:solidFill xmlns:a="http://schemas.openxmlformats.org/drawingml/2006/main">
          <a:srgbClr val="DDD9C3">
            <a:alpha val="50196"/>
          </a:srgb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>
              <a:solidFill>
                <a:schemeClr val="tx1"/>
              </a:solidFill>
            </a:rPr>
            <a:t>P</a:t>
          </a:r>
          <a:r>
            <a:rPr lang="en-US" sz="1100" baseline="-25000">
              <a:solidFill>
                <a:schemeClr val="tx1"/>
              </a:solidFill>
            </a:rPr>
            <a:t>E</a:t>
          </a:r>
          <a:r>
            <a:rPr lang="en-US" sz="1100">
              <a:solidFill>
                <a:schemeClr val="tx1"/>
              </a:solidFill>
            </a:rPr>
            <a:t> where P</a:t>
          </a:r>
          <a:r>
            <a:rPr lang="en-US" sz="1100" baseline="-25000">
              <a:solidFill>
                <a:schemeClr val="tx1"/>
              </a:solidFill>
            </a:rPr>
            <a:t>n+1</a:t>
          </a:r>
          <a:r>
            <a:rPr lang="en-US" sz="1100">
              <a:solidFill>
                <a:schemeClr val="tx1"/>
              </a:solidFill>
            </a:rPr>
            <a:t> equals P</a:t>
          </a:r>
          <a:r>
            <a:rPr lang="en-US" sz="1100" baseline="-25000">
              <a:solidFill>
                <a:schemeClr val="tx1"/>
              </a:solidFill>
            </a:rPr>
            <a:t>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0.54028</cdr:x>
      <cdr:y>0.2418</cdr:y>
    </cdr:from>
    <cdr:to>
      <cdr:x>0.91875</cdr:x>
      <cdr:y>0.41192</cdr:y>
    </cdr:to>
    <cdr:sp macro="" textlink="">
      <cdr:nvSpPr>
        <cdr:cNvPr id="2" name="Rounded Rectangular Callout 1"/>
        <cdr:cNvSpPr/>
      </cdr:nvSpPr>
      <cdr:spPr>
        <a:xfrm xmlns:a="http://schemas.openxmlformats.org/drawingml/2006/main">
          <a:off x="2470150" y="888999"/>
          <a:ext cx="1730376" cy="625475"/>
        </a:xfrm>
        <a:prstGeom xmlns:a="http://schemas.openxmlformats.org/drawingml/2006/main" prst="wedgeRoundRectCallout">
          <a:avLst>
            <a:gd name="adj1" fmla="val 14883"/>
            <a:gd name="adj2" fmla="val 82996"/>
            <a:gd name="adj3" fmla="val 16667"/>
          </a:avLst>
        </a:prstGeom>
        <a:solidFill xmlns:a="http://schemas.openxmlformats.org/drawingml/2006/main">
          <a:srgbClr val="DDD9C3">
            <a:alpha val="50196"/>
          </a:srgb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50">
              <a:solidFill>
                <a:schemeClr val="tx1"/>
              </a:solidFill>
            </a:rPr>
            <a:t>P</a:t>
          </a:r>
          <a:r>
            <a:rPr lang="en-US" sz="1050" baseline="-25000">
              <a:solidFill>
                <a:schemeClr val="tx1"/>
              </a:solidFill>
            </a:rPr>
            <a:t>E</a:t>
          </a:r>
          <a:r>
            <a:rPr lang="en-US" sz="1050">
              <a:solidFill>
                <a:schemeClr val="tx1"/>
              </a:solidFill>
            </a:rPr>
            <a:t> is 50.  No matter where we start, after a year or so, we'll be at 50 members</a:t>
          </a:r>
          <a:endParaRPr lang="en-US" sz="1050" baseline="-250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M2" sqref="M2"/>
    </sheetView>
  </sheetViews>
  <sheetFormatPr defaultRowHeight="15" x14ac:dyDescent="0.25"/>
  <sheetData>
    <row r="1" spans="1:9" ht="166.5" customHeight="1" x14ac:dyDescent="0.25">
      <c r="A1" s="4" t="s">
        <v>4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x14ac:dyDescent="0.25">
      <c r="B3" t="s">
        <v>0</v>
      </c>
      <c r="C3" t="s">
        <v>1</v>
      </c>
      <c r="D3" t="s">
        <v>2</v>
      </c>
      <c r="E3" t="s">
        <v>0</v>
      </c>
      <c r="F3" t="s">
        <v>1</v>
      </c>
      <c r="G3" t="s">
        <v>3</v>
      </c>
      <c r="H3" t="s">
        <v>1</v>
      </c>
      <c r="I3" t="s">
        <v>1</v>
      </c>
    </row>
    <row r="4" spans="1:9" x14ac:dyDescent="0.25">
      <c r="B4" s="1">
        <v>1</v>
      </c>
      <c r="C4" s="1">
        <v>5</v>
      </c>
      <c r="D4">
        <v>12</v>
      </c>
      <c r="E4">
        <v>1</v>
      </c>
      <c r="F4" s="1">
        <v>90</v>
      </c>
      <c r="G4" s="1">
        <v>80</v>
      </c>
      <c r="H4" s="1">
        <v>30</v>
      </c>
      <c r="I4" s="1">
        <v>70</v>
      </c>
    </row>
    <row r="5" spans="1:9" x14ac:dyDescent="0.25">
      <c r="B5" s="1">
        <v>2</v>
      </c>
      <c r="C5" s="1">
        <f>0.8*C4+10</f>
        <v>14</v>
      </c>
      <c r="D5" s="2">
        <f>0.8*D4+10</f>
        <v>19.600000000000001</v>
      </c>
      <c r="E5">
        <v>2</v>
      </c>
      <c r="F5" s="1">
        <f>0.8*F4+10</f>
        <v>82</v>
      </c>
      <c r="G5" s="1">
        <f>0.8*G4+10</f>
        <v>74</v>
      </c>
      <c r="H5" s="1">
        <f>0.8*H4+10</f>
        <v>34</v>
      </c>
      <c r="I5" s="1">
        <f>0.8*I4+10</f>
        <v>66</v>
      </c>
    </row>
    <row r="6" spans="1:9" x14ac:dyDescent="0.25">
      <c r="B6" s="1">
        <v>3</v>
      </c>
      <c r="C6" s="2">
        <f t="shared" ref="C6:C19" si="0">0.8*C5+10</f>
        <v>21.200000000000003</v>
      </c>
      <c r="D6" s="2">
        <f t="shared" ref="D6:D19" si="1">0.8*D5+10</f>
        <v>25.68</v>
      </c>
      <c r="E6">
        <v>3</v>
      </c>
      <c r="F6" s="2">
        <f t="shared" ref="F6:F19" si="2">0.8*F5+10</f>
        <v>75.600000000000009</v>
      </c>
      <c r="G6" s="2">
        <f t="shared" ref="G6:G19" si="3">0.8*G5+10</f>
        <v>69.2</v>
      </c>
      <c r="H6" s="2">
        <f t="shared" ref="H6:H19" si="4">0.8*H5+10</f>
        <v>37.200000000000003</v>
      </c>
      <c r="I6" s="2">
        <f t="shared" ref="I6:I19" si="5">0.8*I5+10</f>
        <v>62.800000000000004</v>
      </c>
    </row>
    <row r="7" spans="1:9" x14ac:dyDescent="0.25">
      <c r="B7" s="1">
        <v>4</v>
      </c>
      <c r="C7" s="2">
        <f t="shared" si="0"/>
        <v>26.960000000000004</v>
      </c>
      <c r="D7" s="2">
        <f t="shared" si="1"/>
        <v>30.544</v>
      </c>
      <c r="E7">
        <v>4</v>
      </c>
      <c r="F7" s="2">
        <f t="shared" si="2"/>
        <v>70.480000000000018</v>
      </c>
      <c r="G7" s="2">
        <f t="shared" si="3"/>
        <v>65.360000000000014</v>
      </c>
      <c r="H7" s="2">
        <f t="shared" si="4"/>
        <v>39.760000000000005</v>
      </c>
      <c r="I7" s="2">
        <f t="shared" si="5"/>
        <v>60.240000000000009</v>
      </c>
    </row>
    <row r="8" spans="1:9" x14ac:dyDescent="0.25">
      <c r="B8" s="1">
        <v>5</v>
      </c>
      <c r="C8" s="2">
        <f t="shared" si="0"/>
        <v>31.568000000000005</v>
      </c>
      <c r="D8" s="2">
        <f t="shared" si="1"/>
        <v>34.435200000000002</v>
      </c>
      <c r="E8">
        <v>5</v>
      </c>
      <c r="F8" s="2">
        <f t="shared" si="2"/>
        <v>66.384000000000015</v>
      </c>
      <c r="G8" s="2">
        <f t="shared" si="3"/>
        <v>62.288000000000011</v>
      </c>
      <c r="H8" s="2">
        <f t="shared" si="4"/>
        <v>41.808000000000007</v>
      </c>
      <c r="I8" s="2">
        <f t="shared" si="5"/>
        <v>58.192000000000007</v>
      </c>
    </row>
    <row r="9" spans="1:9" x14ac:dyDescent="0.25">
      <c r="B9" s="1">
        <v>6</v>
      </c>
      <c r="C9" s="2">
        <f t="shared" si="0"/>
        <v>35.254400000000004</v>
      </c>
      <c r="D9" s="2">
        <f t="shared" si="1"/>
        <v>37.548160000000003</v>
      </c>
      <c r="E9">
        <v>6</v>
      </c>
      <c r="F9" s="2">
        <f t="shared" si="2"/>
        <v>63.107200000000013</v>
      </c>
      <c r="G9" s="2">
        <f t="shared" si="3"/>
        <v>59.830400000000012</v>
      </c>
      <c r="H9" s="2">
        <f t="shared" si="4"/>
        <v>43.446400000000004</v>
      </c>
      <c r="I9" s="2">
        <f t="shared" si="5"/>
        <v>56.55360000000001</v>
      </c>
    </row>
    <row r="10" spans="1:9" x14ac:dyDescent="0.25">
      <c r="B10" s="1">
        <v>7</v>
      </c>
      <c r="C10" s="2">
        <f t="shared" si="0"/>
        <v>38.203520000000005</v>
      </c>
      <c r="D10" s="2">
        <f t="shared" si="1"/>
        <v>40.038527999999999</v>
      </c>
      <c r="E10">
        <v>7</v>
      </c>
      <c r="F10" s="2">
        <f t="shared" si="2"/>
        <v>60.485760000000013</v>
      </c>
      <c r="G10" s="2">
        <f t="shared" si="3"/>
        <v>57.864320000000014</v>
      </c>
      <c r="H10" s="2">
        <f t="shared" si="4"/>
        <v>44.757120000000008</v>
      </c>
      <c r="I10" s="2">
        <f t="shared" si="5"/>
        <v>55.242880000000014</v>
      </c>
    </row>
    <row r="11" spans="1:9" x14ac:dyDescent="0.25">
      <c r="B11" s="1">
        <v>8</v>
      </c>
      <c r="C11" s="2">
        <f t="shared" si="0"/>
        <v>40.562816000000005</v>
      </c>
      <c r="D11" s="2">
        <f t="shared" si="1"/>
        <v>42.030822399999998</v>
      </c>
      <c r="E11">
        <v>8</v>
      </c>
      <c r="F11" s="2">
        <f t="shared" si="2"/>
        <v>58.388608000000012</v>
      </c>
      <c r="G11" s="2">
        <f t="shared" si="3"/>
        <v>56.291456000000011</v>
      </c>
      <c r="H11" s="2">
        <f t="shared" si="4"/>
        <v>45.805696000000005</v>
      </c>
      <c r="I11" s="2">
        <f t="shared" si="5"/>
        <v>54.194304000000017</v>
      </c>
    </row>
    <row r="12" spans="1:9" x14ac:dyDescent="0.25">
      <c r="B12" s="1">
        <v>9</v>
      </c>
      <c r="C12" s="2">
        <f t="shared" si="0"/>
        <v>42.450252800000008</v>
      </c>
      <c r="D12" s="2">
        <f t="shared" si="1"/>
        <v>43.624657919999997</v>
      </c>
      <c r="E12">
        <v>9</v>
      </c>
      <c r="F12" s="2">
        <f t="shared" si="2"/>
        <v>56.710886400000014</v>
      </c>
      <c r="G12" s="2">
        <f t="shared" si="3"/>
        <v>55.033164800000009</v>
      </c>
      <c r="H12" s="2">
        <f t="shared" si="4"/>
        <v>46.644556800000004</v>
      </c>
      <c r="I12" s="2">
        <f t="shared" si="5"/>
        <v>53.355443200000018</v>
      </c>
    </row>
    <row r="13" spans="1:9" x14ac:dyDescent="0.25">
      <c r="B13" s="1">
        <v>10</v>
      </c>
      <c r="C13" s="2">
        <f t="shared" si="0"/>
        <v>43.960202240000008</v>
      </c>
      <c r="D13" s="2">
        <f t="shared" si="1"/>
        <v>44.899726336000001</v>
      </c>
      <c r="E13">
        <v>10</v>
      </c>
      <c r="F13" s="2">
        <f t="shared" si="2"/>
        <v>55.368709120000013</v>
      </c>
      <c r="G13" s="2">
        <f t="shared" si="3"/>
        <v>54.026531840000011</v>
      </c>
      <c r="H13" s="2">
        <f t="shared" si="4"/>
        <v>47.315645440000004</v>
      </c>
      <c r="I13" s="2">
        <f t="shared" si="5"/>
        <v>52.684354560000017</v>
      </c>
    </row>
    <row r="14" spans="1:9" x14ac:dyDescent="0.25">
      <c r="B14" s="1">
        <v>11</v>
      </c>
      <c r="C14" s="2">
        <f t="shared" si="0"/>
        <v>45.168161792000006</v>
      </c>
      <c r="D14" s="2">
        <f t="shared" si="1"/>
        <v>45.919781068799999</v>
      </c>
      <c r="E14">
        <v>11</v>
      </c>
      <c r="F14" s="2">
        <f t="shared" si="2"/>
        <v>54.29496729600001</v>
      </c>
      <c r="G14" s="2">
        <f t="shared" si="3"/>
        <v>53.221225472000015</v>
      </c>
      <c r="H14" s="2">
        <f t="shared" si="4"/>
        <v>47.852516352000002</v>
      </c>
      <c r="I14" s="2">
        <f t="shared" si="5"/>
        <v>52.147483648000019</v>
      </c>
    </row>
    <row r="15" spans="1:9" x14ac:dyDescent="0.25">
      <c r="B15" s="1">
        <v>12</v>
      </c>
      <c r="C15" s="2">
        <f t="shared" si="0"/>
        <v>46.134529433600008</v>
      </c>
      <c r="D15" s="2">
        <f t="shared" si="1"/>
        <v>46.735824855040001</v>
      </c>
      <c r="E15">
        <v>12</v>
      </c>
      <c r="F15" s="2">
        <f t="shared" si="2"/>
        <v>53.435973836800009</v>
      </c>
      <c r="G15" s="2">
        <f t="shared" si="3"/>
        <v>52.576980377600016</v>
      </c>
      <c r="H15" s="2">
        <f t="shared" si="4"/>
        <v>48.282013081600006</v>
      </c>
      <c r="I15" s="2">
        <f t="shared" si="5"/>
        <v>51.717986918400015</v>
      </c>
    </row>
    <row r="16" spans="1:9" x14ac:dyDescent="0.25">
      <c r="B16" s="1">
        <v>13</v>
      </c>
      <c r="C16" s="2">
        <f t="shared" si="0"/>
        <v>46.907623546880011</v>
      </c>
      <c r="D16" s="2">
        <f t="shared" si="1"/>
        <v>47.388659884032002</v>
      </c>
      <c r="E16">
        <v>13</v>
      </c>
      <c r="F16" s="2">
        <f t="shared" si="2"/>
        <v>52.748779069440012</v>
      </c>
      <c r="G16" s="2">
        <f t="shared" si="3"/>
        <v>52.061584302080014</v>
      </c>
      <c r="H16" s="2">
        <f t="shared" si="4"/>
        <v>48.625610465280005</v>
      </c>
      <c r="I16" s="2">
        <f t="shared" si="5"/>
        <v>51.374389534720017</v>
      </c>
    </row>
    <row r="17" spans="2:9" x14ac:dyDescent="0.25">
      <c r="B17" s="1">
        <v>14</v>
      </c>
      <c r="C17" s="2">
        <f t="shared" si="0"/>
        <v>47.526098837504009</v>
      </c>
      <c r="D17" s="2">
        <f t="shared" si="1"/>
        <v>47.910927907225606</v>
      </c>
      <c r="E17">
        <v>14</v>
      </c>
      <c r="F17" s="2">
        <f t="shared" si="2"/>
        <v>52.199023255552014</v>
      </c>
      <c r="G17" s="2">
        <f t="shared" si="3"/>
        <v>51.649267441664016</v>
      </c>
      <c r="H17" s="2">
        <f t="shared" si="4"/>
        <v>48.900488372224004</v>
      </c>
      <c r="I17" s="2">
        <f t="shared" si="5"/>
        <v>51.099511627776018</v>
      </c>
    </row>
    <row r="18" spans="2:9" x14ac:dyDescent="0.25">
      <c r="B18" s="1">
        <v>15</v>
      </c>
      <c r="C18" s="2">
        <f t="shared" si="0"/>
        <v>48.020879070003211</v>
      </c>
      <c r="D18" s="2">
        <f t="shared" si="1"/>
        <v>48.328742325780489</v>
      </c>
      <c r="E18">
        <v>15</v>
      </c>
      <c r="F18" s="2">
        <f t="shared" si="2"/>
        <v>51.759218604441614</v>
      </c>
      <c r="G18" s="2">
        <f t="shared" si="3"/>
        <v>51.319413953331214</v>
      </c>
      <c r="H18" s="2">
        <f t="shared" si="4"/>
        <v>49.120390697779207</v>
      </c>
      <c r="I18" s="2">
        <f t="shared" si="5"/>
        <v>50.879609302220814</v>
      </c>
    </row>
    <row r="19" spans="2:9" x14ac:dyDescent="0.25">
      <c r="B19" s="1">
        <v>16</v>
      </c>
      <c r="C19" s="2">
        <f t="shared" si="0"/>
        <v>48.41670325600257</v>
      </c>
      <c r="D19" s="2">
        <f t="shared" si="1"/>
        <v>48.662993860624397</v>
      </c>
      <c r="E19">
        <v>16</v>
      </c>
      <c r="F19" s="2">
        <f t="shared" si="2"/>
        <v>51.407374883553295</v>
      </c>
      <c r="G19" s="2">
        <f t="shared" si="3"/>
        <v>51.055531162664977</v>
      </c>
      <c r="H19" s="2">
        <f t="shared" si="4"/>
        <v>49.29631255822337</v>
      </c>
      <c r="I19" s="2">
        <f t="shared" si="5"/>
        <v>50.703687441776651</v>
      </c>
    </row>
    <row r="20" spans="2:9" x14ac:dyDescent="0.25">
      <c r="B20" s="1"/>
      <c r="C20" s="2"/>
      <c r="F20" s="2"/>
    </row>
    <row r="21" spans="2:9" x14ac:dyDescent="0.25">
      <c r="B21" s="1"/>
      <c r="C21" s="2"/>
      <c r="F21" s="2"/>
    </row>
    <row r="22" spans="2:9" x14ac:dyDescent="0.25">
      <c r="B22" s="1"/>
      <c r="C22" s="2"/>
      <c r="F22" s="2"/>
    </row>
    <row r="23" spans="2:9" x14ac:dyDescent="0.25">
      <c r="B23" s="1"/>
      <c r="C23" s="2"/>
      <c r="F23" s="2"/>
    </row>
    <row r="48" spans="2:3" x14ac:dyDescent="0.25">
      <c r="B48">
        <v>45</v>
      </c>
      <c r="C48">
        <f t="shared" ref="C48:C56" si="6">ROUND(0.8*C47+10,0)</f>
        <v>10</v>
      </c>
    </row>
    <row r="49" spans="2:3" x14ac:dyDescent="0.25">
      <c r="B49">
        <v>46</v>
      </c>
      <c r="C49">
        <f t="shared" si="6"/>
        <v>18</v>
      </c>
    </row>
    <row r="50" spans="2:3" x14ac:dyDescent="0.25">
      <c r="B50">
        <v>47</v>
      </c>
      <c r="C50">
        <f>ROUND(0.8*C49+10,0)</f>
        <v>24</v>
      </c>
    </row>
    <row r="51" spans="2:3" x14ac:dyDescent="0.25">
      <c r="B51">
        <v>48</v>
      </c>
      <c r="C51">
        <f t="shared" si="6"/>
        <v>29</v>
      </c>
    </row>
    <row r="52" spans="2:3" x14ac:dyDescent="0.25">
      <c r="B52">
        <v>49</v>
      </c>
      <c r="C52">
        <f t="shared" si="6"/>
        <v>33</v>
      </c>
    </row>
    <row r="53" spans="2:3" x14ac:dyDescent="0.25">
      <c r="B53">
        <v>50</v>
      </c>
      <c r="C53">
        <f t="shared" si="6"/>
        <v>36</v>
      </c>
    </row>
    <row r="54" spans="2:3" x14ac:dyDescent="0.25">
      <c r="B54">
        <v>51</v>
      </c>
      <c r="C54">
        <f t="shared" si="6"/>
        <v>39</v>
      </c>
    </row>
    <row r="55" spans="2:3" x14ac:dyDescent="0.25">
      <c r="B55">
        <v>52</v>
      </c>
      <c r="C55">
        <f t="shared" si="6"/>
        <v>41</v>
      </c>
    </row>
    <row r="56" spans="2:3" x14ac:dyDescent="0.25">
      <c r="B56">
        <v>53</v>
      </c>
      <c r="C56">
        <f t="shared" si="6"/>
        <v>43</v>
      </c>
    </row>
    <row r="57" spans="2:3" x14ac:dyDescent="0.25">
      <c r="B57">
        <v>54</v>
      </c>
      <c r="C57">
        <f t="shared" ref="C57:C63" si="7">ROUNDUP(0.8*C56+10,0)</f>
        <v>45</v>
      </c>
    </row>
    <row r="58" spans="2:3" x14ac:dyDescent="0.25">
      <c r="B58">
        <v>55</v>
      </c>
      <c r="C58">
        <f t="shared" si="7"/>
        <v>46</v>
      </c>
    </row>
    <row r="59" spans="2:3" x14ac:dyDescent="0.25">
      <c r="B59">
        <v>56</v>
      </c>
      <c r="C59">
        <f t="shared" si="7"/>
        <v>47</v>
      </c>
    </row>
    <row r="60" spans="2:3" x14ac:dyDescent="0.25">
      <c r="B60">
        <v>57</v>
      </c>
      <c r="C60">
        <f t="shared" si="7"/>
        <v>48</v>
      </c>
    </row>
    <row r="61" spans="2:3" x14ac:dyDescent="0.25">
      <c r="B61">
        <v>58</v>
      </c>
      <c r="C61">
        <f t="shared" si="7"/>
        <v>49</v>
      </c>
    </row>
    <row r="62" spans="2:3" x14ac:dyDescent="0.25">
      <c r="B62">
        <v>59</v>
      </c>
      <c r="C62">
        <f t="shared" si="7"/>
        <v>50</v>
      </c>
    </row>
    <row r="63" spans="2:3" x14ac:dyDescent="0.25">
      <c r="B63">
        <v>60</v>
      </c>
      <c r="C63">
        <f t="shared" si="7"/>
        <v>50</v>
      </c>
    </row>
    <row r="64" spans="2:3" x14ac:dyDescent="0.25">
      <c r="C64">
        <f t="shared" ref="C64:C82" si="8">ROUND(0.8*C63+10,0)</f>
        <v>50</v>
      </c>
    </row>
    <row r="65" spans="3:3" x14ac:dyDescent="0.25">
      <c r="C65">
        <f t="shared" si="8"/>
        <v>50</v>
      </c>
    </row>
    <row r="66" spans="3:3" x14ac:dyDescent="0.25">
      <c r="C66">
        <f t="shared" si="8"/>
        <v>50</v>
      </c>
    </row>
    <row r="67" spans="3:3" x14ac:dyDescent="0.25">
      <c r="C67">
        <f t="shared" si="8"/>
        <v>50</v>
      </c>
    </row>
    <row r="68" spans="3:3" x14ac:dyDescent="0.25">
      <c r="C68">
        <f t="shared" si="8"/>
        <v>50</v>
      </c>
    </row>
    <row r="69" spans="3:3" x14ac:dyDescent="0.25">
      <c r="C69">
        <f t="shared" si="8"/>
        <v>50</v>
      </c>
    </row>
    <row r="70" spans="3:3" x14ac:dyDescent="0.25">
      <c r="C70">
        <f t="shared" si="8"/>
        <v>50</v>
      </c>
    </row>
    <row r="71" spans="3:3" x14ac:dyDescent="0.25">
      <c r="C71">
        <f t="shared" si="8"/>
        <v>50</v>
      </c>
    </row>
    <row r="72" spans="3:3" x14ac:dyDescent="0.25">
      <c r="C72">
        <f t="shared" si="8"/>
        <v>50</v>
      </c>
    </row>
    <row r="73" spans="3:3" x14ac:dyDescent="0.25">
      <c r="C73">
        <f t="shared" si="8"/>
        <v>50</v>
      </c>
    </row>
    <row r="74" spans="3:3" x14ac:dyDescent="0.25">
      <c r="C74">
        <f t="shared" si="8"/>
        <v>50</v>
      </c>
    </row>
    <row r="75" spans="3:3" x14ac:dyDescent="0.25">
      <c r="C75">
        <f t="shared" si="8"/>
        <v>50</v>
      </c>
    </row>
    <row r="76" spans="3:3" x14ac:dyDescent="0.25">
      <c r="C76">
        <f t="shared" si="8"/>
        <v>50</v>
      </c>
    </row>
    <row r="77" spans="3:3" x14ac:dyDescent="0.25">
      <c r="C77">
        <f t="shared" si="8"/>
        <v>50</v>
      </c>
    </row>
    <row r="78" spans="3:3" x14ac:dyDescent="0.25">
      <c r="C78">
        <f t="shared" si="8"/>
        <v>50</v>
      </c>
    </row>
    <row r="79" spans="3:3" x14ac:dyDescent="0.25">
      <c r="C79">
        <f t="shared" si="8"/>
        <v>50</v>
      </c>
    </row>
    <row r="80" spans="3:3" x14ac:dyDescent="0.25">
      <c r="C80">
        <f t="shared" si="8"/>
        <v>50</v>
      </c>
    </row>
    <row r="81" spans="3:3" x14ac:dyDescent="0.25">
      <c r="C81">
        <f t="shared" si="8"/>
        <v>50</v>
      </c>
    </row>
    <row r="82" spans="3:3" x14ac:dyDescent="0.25">
      <c r="C82">
        <f t="shared" si="8"/>
        <v>50</v>
      </c>
    </row>
  </sheetData>
  <mergeCells count="2">
    <mergeCell ref="A1:I1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Ryan</dc:creator>
  <cp:lastModifiedBy>Dan Ryan</cp:lastModifiedBy>
  <dcterms:created xsi:type="dcterms:W3CDTF">2011-12-08T07:00:04Z</dcterms:created>
  <dcterms:modified xsi:type="dcterms:W3CDTF">2011-12-12T04:15:59Z</dcterms:modified>
</cp:coreProperties>
</file>