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624"/>
  <workbookPr autoCompressPictures="0"/>
  <bookViews>
    <workbookView xWindow="0" yWindow="440" windowWidth="28360" windowHeight="14920" activeTab="8"/>
  </bookViews>
  <sheets>
    <sheet name="Instructions" sheetId="17" r:id="rId1"/>
    <sheet name="DT1" sheetId="8" r:id="rId2"/>
    <sheet name="DT2" sheetId="15" r:id="rId3"/>
    <sheet name="DT3" sheetId="16" r:id="rId4"/>
    <sheet name="DT4" sheetId="14" r:id="rId5"/>
    <sheet name="DE" sheetId="7" r:id="rId6"/>
    <sheet name="PE" sheetId="4" r:id="rId7"/>
    <sheet name="MM" sheetId="12" r:id="rId8"/>
    <sheet name="LP" sheetId="13" r:id="rId9"/>
    <sheet name="MC" sheetId="11" r:id="rId10"/>
    <sheet name="Excel" sheetId="10" r:id="rId11"/>
  </sheets>
  <externalReferences>
    <externalReference r:id="rId12"/>
  </externalReferences>
  <definedNames>
    <definedName name="solver_adj" localSheetId="8" hidden="1">LP!$C$12:$D$12</definedName>
    <definedName name="solver_cvg" localSheetId="8" hidden="1">0.0001</definedName>
    <definedName name="solver_drv" localSheetId="8" hidden="1">1</definedName>
    <definedName name="solver_eng" localSheetId="8" hidden="1">2</definedName>
    <definedName name="solver_est" localSheetId="8" hidden="1">1</definedName>
    <definedName name="solver_itr" localSheetId="8" hidden="1">100</definedName>
    <definedName name="solver_lhs1" localSheetId="8" hidden="1">LP!$C$12</definedName>
    <definedName name="solver_lhs2" localSheetId="8" hidden="1">LP!$D$12</definedName>
    <definedName name="solver_lhs3" localSheetId="8" hidden="1">LP!$I$17</definedName>
    <definedName name="solver_lhs4" localSheetId="8" hidden="1">LP!$I$18</definedName>
    <definedName name="solver_lhs5" localSheetId="8" hidden="1">LP!$I$19</definedName>
    <definedName name="solver_lhs6" localSheetId="8" hidden="1">LP!$I$20</definedName>
    <definedName name="solver_lin" localSheetId="8" hidden="1">1</definedName>
    <definedName name="solver_mip" localSheetId="8" hidden="1">2147483647</definedName>
    <definedName name="solver_mni" localSheetId="8" hidden="1">30</definedName>
    <definedName name="solver_mrt" localSheetId="8" hidden="1">0.075</definedName>
    <definedName name="solver_msl" localSheetId="8" hidden="1">2</definedName>
    <definedName name="solver_neg" localSheetId="8" hidden="1">1</definedName>
    <definedName name="solver_nod" localSheetId="8" hidden="1">2147483647</definedName>
    <definedName name="solver_num" localSheetId="8" hidden="1">6</definedName>
    <definedName name="solver_nwt" localSheetId="8" hidden="1">1</definedName>
    <definedName name="solver_opt" localSheetId="8" hidden="1">LP!$K$14</definedName>
    <definedName name="solver_pre" localSheetId="8" hidden="1">0.000001</definedName>
    <definedName name="solver_rbv" localSheetId="8" hidden="1">1</definedName>
    <definedName name="solver_rel1" localSheetId="8" hidden="1">4</definedName>
    <definedName name="solver_rel2" localSheetId="8" hidden="1">4</definedName>
    <definedName name="solver_rel3" localSheetId="8" hidden="1">3</definedName>
    <definedName name="solver_rel4" localSheetId="8" hidden="1">3</definedName>
    <definedName name="solver_rel5" localSheetId="8" hidden="1">1</definedName>
    <definedName name="solver_rel6" localSheetId="8" hidden="1">1</definedName>
    <definedName name="solver_rhs1" localSheetId="8" hidden="1">integer</definedName>
    <definedName name="solver_rhs2" localSheetId="8" hidden="1">integer</definedName>
    <definedName name="solver_rhs3" localSheetId="8" hidden="1">LP!$K$17</definedName>
    <definedName name="solver_rhs4" localSheetId="8" hidden="1">LP!$K$18</definedName>
    <definedName name="solver_rhs5" localSheetId="8" hidden="1">LP!$K$19</definedName>
    <definedName name="solver_rhs6" localSheetId="8" hidden="1">LP!$K$20</definedName>
    <definedName name="solver_rlx" localSheetId="8" hidden="1">2</definedName>
    <definedName name="solver_rsd" localSheetId="8" hidden="1">0</definedName>
    <definedName name="solver_scl" localSheetId="8" hidden="1">2</definedName>
    <definedName name="solver_sho" localSheetId="8" hidden="1">2</definedName>
    <definedName name="solver_ssz" localSheetId="8" hidden="1">100</definedName>
    <definedName name="solver_tim" localSheetId="8" hidden="1">100</definedName>
    <definedName name="solver_tol" localSheetId="8" hidden="1">0.05</definedName>
    <definedName name="solver_typ" localSheetId="8" hidden="1">2</definedName>
    <definedName name="solver_val" localSheetId="8" hidden="1">0</definedName>
    <definedName name="solver_ver" localSheetId="8" hidden="1">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7" i="4" l="1"/>
  <c r="E8" i="4"/>
  <c r="E9" i="4"/>
  <c r="E10" i="4"/>
  <c r="E11" i="4"/>
  <c r="E12" i="4"/>
  <c r="E13" i="4"/>
  <c r="E14" i="4"/>
  <c r="E15" i="4"/>
  <c r="E16" i="4"/>
  <c r="E17" i="4"/>
  <c r="E18" i="4"/>
  <c r="E19" i="4"/>
  <c r="E20" i="4"/>
  <c r="E21" i="4"/>
  <c r="E22" i="4"/>
  <c r="E23" i="4"/>
  <c r="E24" i="4"/>
  <c r="E25" i="4"/>
  <c r="E26" i="4"/>
  <c r="E27" i="4"/>
  <c r="F31" i="13"/>
  <c r="D31" i="13"/>
  <c r="B31" i="13"/>
  <c r="H28" i="13"/>
  <c r="G28" i="13"/>
  <c r="F28" i="13"/>
  <c r="E28" i="13"/>
  <c r="D28" i="13"/>
  <c r="B28" i="13"/>
  <c r="H27" i="13"/>
  <c r="G27" i="13"/>
  <c r="F27" i="13"/>
  <c r="E27" i="13"/>
  <c r="D27" i="13"/>
  <c r="B27" i="13"/>
  <c r="H26" i="13"/>
  <c r="G26" i="13"/>
  <c r="F26" i="13"/>
  <c r="E26" i="13"/>
  <c r="D26" i="13"/>
  <c r="B26" i="13"/>
  <c r="H25" i="13"/>
  <c r="G25" i="13"/>
  <c r="F25" i="13"/>
  <c r="E25" i="13"/>
  <c r="D25" i="13"/>
  <c r="B25" i="13"/>
  <c r="G31" i="13"/>
</calcChain>
</file>

<file path=xl/sharedStrings.xml><?xml version="1.0" encoding="utf-8"?>
<sst xmlns="http://schemas.openxmlformats.org/spreadsheetml/2006/main" count="74" uniqueCount="64">
  <si>
    <t>ROLL #</t>
  </si>
  <si>
    <t>Die 1</t>
  </si>
  <si>
    <t>Die 2</t>
  </si>
  <si>
    <t>Die 3</t>
  </si>
  <si>
    <t>Total</t>
  </si>
  <si>
    <t>Avg Total</t>
  </si>
  <si>
    <t xml:space="preserve">Consider what some have called the "substance abuse system":  some people are abstainers, some casual users, some addicts, some in treatment, and some are in recovery.
Suppose that in any given time period 2% of abstainers try drugs and 50% of these become casual users (that is, the transition from abstainer to casual user is about 1%.  During the same period, 2% of casual users become addicts and 20% revert to being abstainers.  Of all addicts, 10% go into treatment in a given time period and 1% go cold turkey and become abstainers.  Treatment takes 4 time periods and so on average 25% move to recovery each time period.  Of those in recovery 10% relapse in any given time period.  And suppose current definitions were that after 50 months (we would record this as a 2% chance of transition) in recovery one was declared "clean" and recategorized as "ABSTAIN."
</t>
  </si>
  <si>
    <t>Write out the difference equation in standard form.</t>
  </si>
  <si>
    <t>There is a test for whether someone is a cool kid or not, but unfortunately, it is not a perfect test.  When administered to truly cool kids it detects their coolness correctly 70% of the time.  When administered to uncool kids it correctly identifies their uncoolness 83 % of the time.  Serious research has shown that of all the kids, about 37% are cool.  Flip the tree to tell us how much faith we should put in the new kid's coolness if the test declares her cool.</t>
  </si>
  <si>
    <t>What happens to our faith in the test if the actual % of kids who are cool is much lower than this?</t>
  </si>
  <si>
    <t>Variables</t>
  </si>
  <si>
    <t>var3</t>
  </si>
  <si>
    <t>var4</t>
  </si>
  <si>
    <t>var5</t>
  </si>
  <si>
    <t>Weights</t>
  </si>
  <si>
    <t>Objective</t>
  </si>
  <si>
    <t>Constraints</t>
  </si>
  <si>
    <t>GT,LT,GEQ,
LEQ,EQ?</t>
  </si>
  <si>
    <t>Þ</t>
  </si>
  <si>
    <t>Do not change orange cells.  Use spinner to adjust value of objective function in violet cell</t>
  </si>
  <si>
    <t>Slope</t>
  </si>
  <si>
    <t>Y-int</t>
  </si>
  <si>
    <t>X-int</t>
  </si>
  <si>
    <t>Yint</t>
  </si>
  <si>
    <t>+-1</t>
  </si>
  <si>
    <t>+/-100</t>
  </si>
  <si>
    <t>1A</t>
  </si>
  <si>
    <t>If not getting rid of the headache is "priced" at -10, getting "cured" is worth 15, and overdosing makes the headache worse and so is -15, should she take a pill or not?  What if it doesn't start working after 20 minutes?</t>
  </si>
  <si>
    <t>Frequency</t>
  </si>
  <si>
    <r>
      <t>A Monte Carlo simulation involves probabilistic behaviors, usually implemented using a random number generator (in Excel we can use the function =rand() which delivers a random number x, 0</t>
    </r>
    <r>
      <rPr>
        <sz val="10.5"/>
        <color rgb="FF000000"/>
        <rFont val="Symbol"/>
        <family val="1"/>
        <charset val="2"/>
      </rPr>
      <t>£</t>
    </r>
    <r>
      <rPr>
        <sz val="10.5"/>
        <color rgb="FF000000"/>
        <rFont val="Calibri"/>
        <family val="2"/>
      </rPr>
      <t>x</t>
    </r>
    <r>
      <rPr>
        <sz val="10.5"/>
        <color rgb="FF000000"/>
        <rFont val="Symbol"/>
        <family val="1"/>
        <charset val="2"/>
      </rPr>
      <t>&lt;</t>
    </r>
    <r>
      <rPr>
        <sz val="10.5"/>
        <color rgb="FF000000"/>
        <rFont val="Calibri"/>
        <family val="2"/>
      </rPr>
      <t xml:space="preserve">1).
To generate numbers in another range (for example, whole numbers 1 to 6 for the role of a die) we can use a formula such as 
=1 + int(6*rand())
which says multiply the random number by 6 (resulting in a number between 0 and 5.999999) and then take the integer part of this number (resulting in 0,1,2,3,4,or 5) and then adding 1 to this to shift it to 1,2,3,4,5 or 6.
1. Use this technique to fill in the parts of a simple Monte Carlo simulation of 50 rolls of three dice.
2. Include a formula to calculate the total of the three dice.
3. In cell H4 write a formula that computes the average of the total over 50 rolls.
4. In cell range J4:K19 create a frequency table for the results (tallying the totals of each roll of three dice)
5. To the right, create a histogram of this frequency data, nicely formatted and labeled.
</t>
    </r>
  </si>
  <si>
    <t>1. Create a spinner that controls cell D3, allowing it to range between 0 and 100.
2. Put a formula in cell F3 that uses the contents of D3 to range between -50 and +50
3. Add conditional formatting to F3 so that it turns yellow when its contents are less than or equal to 0 and red when it is greater than 0
4. Merge cells D5:G5 and put a formula in them that writes a text message describing the contents of cell F3 as follows:
   if F3 is less than zero it should say "N is a negative number" (where N is the actual value of F3 - using the TEXT() function)
   if F3 is greater than zero it should say "N is a positive number" (again, where N is the actual value)
   if F3 is equal to zero it should just say "F3 is nuthin!"</t>
  </si>
  <si>
    <t>% Believed to be Doing Drugs</t>
  </si>
  <si>
    <t>% Who Would Do Drugs If So</t>
  </si>
  <si>
    <t>Cumulative %</t>
  </si>
  <si>
    <t>Unfortunately, in Rtown the number of addicts needing treatment always exceeds the supply of treatment beds so the treatment facility is always full.  It's capacity is 100 and the program is 4 weeks so each week 25 people transition from "In Treatment" to "In Recovery" and 25 addicts enter the treatment program.  The community has a number of programs to support persons in recovery after substance abuse but they are not 100% effective.  In fact, in any given week 2.5% of those in recovery relapse and start using again.  In the community as a whole it is estimate that each week 10 new people become addicts (separate from those who relapse).</t>
  </si>
  <si>
    <t>What if we wanted to model the addict population?  What are the rates and what are the amounts?</t>
  </si>
  <si>
    <r>
      <t>If we model</t>
    </r>
    <r>
      <rPr>
        <b/>
        <sz val="11"/>
        <color rgb="FF000000"/>
        <rFont val="Calibri"/>
        <family val="2"/>
      </rPr>
      <t xml:space="preserve"> just the "in recovery"</t>
    </r>
    <r>
      <rPr>
        <sz val="11"/>
        <color rgb="FF000000"/>
        <rFont val="Calibri"/>
        <family val="2"/>
      </rPr>
      <t xml:space="preserve"> population using difference equations, what are the "rates" and what are the "amounts"?</t>
    </r>
  </si>
  <si>
    <t xml:space="preserve">For treating X there are two new drugs, A and B.  A ($10 dose) is much cheaper than B ($45/dose) and it works in many (67%) cases.  B almost always works.  If you take A and it doesn’t work in a week, you can take B but you have to take a double dose.
There is a diagnostic test to see which strain of X you have so that you will know if drug A will work.  What is the most we should pay for the test?
</t>
  </si>
  <si>
    <t>How could a policy maker use this analysis to argue for funding for a public awareness campaign that was designed to get the level of experimentation (or at least the perceived level of experimentation) down below about 50%?</t>
  </si>
  <si>
    <t xml:space="preserve">Suppose the threshold schedule below described how likely adolescents are to experiment with drugs based on their perceptions of how many other kids are experimenting with drugs.  The first column is the % of kids believed (by the population of kids) to be experimenting and the second column is the number who would themselves decide to join in if they believed a given level of peers were experimenting.  The third column is the cumulative frequency.
</t>
  </si>
  <si>
    <t>Label the states and insert the transition probabilities in the diagram below</t>
  </si>
  <si>
    <t>Set up the transition matrix</t>
  </si>
  <si>
    <t>Make a table of the states over time and, allowing all to start out in "ABSTAIN" trace the system out over 100 time periods</t>
  </si>
  <si>
    <t>Plot the results.</t>
  </si>
  <si>
    <t>Identify the variables by changing the "varN" labels below</t>
  </si>
  <si>
    <t>Identify what the weights in this problem are (what are we optimizing?) and put the appropriate numbers in the grey cells.</t>
  </si>
  <si>
    <t>Label the constraints (under the word "Constraints" below) and input the correct numbers in the pink cells</t>
  </si>
  <si>
    <t>Put the correct formulas in the cells in column I</t>
  </si>
  <si>
    <t>Note whether the constraints are GEQ, etc.</t>
  </si>
  <si>
    <t>Put the limiting values in column K</t>
  </si>
  <si>
    <t>Put the formula for the objective function in the blue cell.</t>
  </si>
  <si>
    <t>Use Solver or graphically identify the solution.</t>
  </si>
  <si>
    <t>var1</t>
  </si>
  <si>
    <t>var2</t>
  </si>
  <si>
    <t>what?</t>
  </si>
  <si>
    <t>??</t>
  </si>
  <si>
    <t>This template might be useful (cut/paste/etc. as you like -- you might not need four branches in every case)</t>
  </si>
  <si>
    <t>Comment</t>
  </si>
  <si>
    <t>Solve for the equilibrium value, if there is one (and explain/show how you do it).</t>
  </si>
  <si>
    <r>
      <rPr>
        <b/>
        <sz val="11"/>
        <color theme="1"/>
        <rFont val="Calibri"/>
        <family val="2"/>
        <scheme val="minor"/>
      </rPr>
      <t>Plot this data along with a 45 degree line</t>
    </r>
    <r>
      <rPr>
        <sz val="11"/>
        <color theme="1"/>
        <rFont val="Calibri"/>
        <family val="2"/>
        <scheme val="minor"/>
      </rPr>
      <t xml:space="preserve"> and </t>
    </r>
    <r>
      <rPr>
        <b/>
        <sz val="11"/>
        <color theme="1"/>
        <rFont val="Calibri"/>
        <family val="2"/>
        <scheme val="minor"/>
      </rPr>
      <t>describe</t>
    </r>
    <r>
      <rPr>
        <sz val="11"/>
        <color theme="1"/>
        <rFont val="Calibri"/>
        <family val="2"/>
        <scheme val="minor"/>
      </rPr>
      <t xml:space="preserve"> how the system behaves.   If there are equilibria, where are they?  What kind of equilibria are they?  </t>
    </r>
  </si>
  <si>
    <r>
      <t xml:space="preserve">Chris has a headache and wants to try some new fangled aspirin-like medicine.  It turns out that the drug is a little bit variable in its effects.   Some pills of this drug are fast acting, some are slow acting, and some are duds.   A fast acting pill has an effect in 20 minutes.  A slow acting one takes up to 40.  Sometimes people who have taken a slow one think they have taken a dud and so they take another one.  This is bad news if the first one just hadn't kicked in yet and an overdose of this medicine is not good for you.  Assume that 40% of pills are fast, 40% are slow, and 20% are duds.  What does the </t>
    </r>
    <r>
      <rPr>
        <b/>
        <sz val="12"/>
        <color rgb="FF000000"/>
        <rFont val="Calibri"/>
        <family val="2"/>
      </rPr>
      <t>event tree</t>
    </r>
    <r>
      <rPr>
        <sz val="10.5"/>
        <color rgb="FF000000"/>
        <rFont val="Calibri"/>
        <family val="2"/>
      </rPr>
      <t xml:space="preserve"> look like if people who don't feel a effects after 20 minutes always take another pill?  The template may be helpful</t>
    </r>
  </si>
  <si>
    <t>You may complete most of the exam either in Excel or on paper (a word document with questions will follow).  In general, include explanatory text whenever possible.  The point is not just to reach the correct numerical answer but is to demonstrate to the reader that you know how to do things.  Every sheet should be self documenting!  In most cases, the "space" for your answer has been shaded, but use your judgment to produce a document that I can follow to understand how you went about attacking a given problem.
All of these problems are loosely organized around the idea of substance abuse as a policy problem (and you will note that in some case I mean very loosely!).
I hope it gives you a chance to show what you can do.</t>
  </si>
  <si>
    <t>The new kid on the block is feeling a lot of peer pressure.  She really wants to fit in, but she also wants to stay out of trouble and not get her parents mad.  She is trying to decide whether to participate in some possibly illegal and possibly dangerous partying that all the cool kids are engaging in, chugging the new softdrink with double extra sugar.  She has the choice to join in or to refrain.  If she joins in, she estimates, there is a 40% chance that she'll have a great time and score popularity points (worth 10 emotional units).  There is a 30% chance she will do something stupid but have fun doing it (worth 3 emotional units).  There is a 15% chance no one will notice anything (0 units) and a 15% chance she'll go home with an obvious sugar high and get in a heap of trouble (-20 emotional units).  On the other hand, if she decides to refrain there is a 50% chance no one will notice (0 units) and a 25% chance she'll be scorned for being uncool (-30 emotional units) and a 25% chance she'll be admired as on of the cool straight-edge kids and make some new friends (+5 units).  What should she do?</t>
  </si>
  <si>
    <t>A local treatment center has two types of mobile health outreach vans.   Type 1 and Type 2. Type 1 has a capacity of 10 acute cases per day and a routine case capacity of 40 patients per day while Type 2 has the can handle 40 acute cases and 20 routine.   A needs survey suggests about 3,200 acute cases (160 per day) and 4 400 non-acute cases each month (220 per day). The cost per hour of operation of a Type 1 is $30, and $40 for Type 2. How many trucks of each type should the hospital put on the street to make the best use of available funds?
Type 1 require 2 staff and type 2 require 5 staff and we want to limit staff to 23 people.
For insurance and training reasons we are limited to 7 drivers.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</si>
</sst>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2"/>
      <color theme="1"/>
      <name val="Calibri"/>
      <family val="2"/>
      <scheme val="minor"/>
    </font>
    <font>
      <sz val="10.5"/>
      <color rgb="FF000000"/>
      <name val="Calibri"/>
      <family val="2"/>
    </font>
    <font>
      <sz val="10.5"/>
      <color rgb="FF000000"/>
      <name val="Symbol"/>
      <family val="1"/>
      <charset val="2"/>
    </font>
    <font>
      <sz val="11"/>
      <color rgb="FFFF0000"/>
      <name val="Calibri"/>
      <family val="2"/>
      <scheme val="minor"/>
    </font>
    <font>
      <b/>
      <sz val="11"/>
      <color rgb="FF00B050"/>
      <name val="Calibri"/>
      <family val="2"/>
      <scheme val="minor"/>
    </font>
    <font>
      <sz val="11"/>
      <color rgb="FF00B050"/>
      <name val="Calibri"/>
      <family val="2"/>
      <scheme val="minor"/>
    </font>
    <font>
      <b/>
      <sz val="11"/>
      <name val="Calibri"/>
      <family val="2"/>
      <scheme val="minor"/>
    </font>
    <font>
      <sz val="11"/>
      <color rgb="FF00B0F0"/>
      <name val="Calibri"/>
      <family val="2"/>
      <scheme val="minor"/>
    </font>
    <font>
      <b/>
      <sz val="11"/>
      <color rgb="FFFF0000"/>
      <name val="Calibri"/>
      <family val="2"/>
      <scheme val="minor"/>
    </font>
    <font>
      <sz val="8"/>
      <color theme="1"/>
      <name val="Calibri"/>
      <family val="2"/>
      <scheme val="minor"/>
    </font>
    <font>
      <sz val="11"/>
      <color theme="1"/>
      <name val="Symbol"/>
      <family val="1"/>
      <charset val="2"/>
    </font>
    <font>
      <b/>
      <sz val="11"/>
      <color rgb="FF000000"/>
      <name val="Calibri"/>
      <family val="2"/>
    </font>
    <font>
      <b/>
      <sz val="12"/>
      <color rgb="FF000000"/>
      <name val="Calibri"/>
      <family val="2"/>
    </font>
    <font>
      <sz val="10"/>
      <color theme="1"/>
      <name val="Calibri"/>
      <family val="2"/>
      <scheme val="minor"/>
    </font>
    <font>
      <sz val="11"/>
      <color rgb="FF000000"/>
      <name val="Calibri"/>
      <family val="2"/>
    </font>
    <font>
      <sz val="12"/>
      <color theme="1"/>
      <name val="Calibri"/>
      <family val="2"/>
      <scheme val="minor"/>
    </font>
    <font>
      <b/>
      <sz val="11"/>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59999389629810485"/>
        <bgColor indexed="64"/>
      </patternFill>
    </fill>
  </fills>
  <borders count="11">
    <border>
      <left/>
      <right/>
      <top/>
      <bottom/>
      <diagonal/>
    </border>
    <border>
      <left/>
      <right/>
      <top/>
      <bottom style="double">
        <color auto="1"/>
      </bottom>
      <diagonal/>
    </border>
    <border>
      <left/>
      <right/>
      <top/>
      <bottom style="thin">
        <color auto="1"/>
      </bottom>
      <diagonal/>
    </border>
    <border diagonalUp="1">
      <left/>
      <right/>
      <top/>
      <bottom/>
      <diagonal style="thin">
        <color auto="1"/>
      </diagonal>
    </border>
    <border diagonalDown="1">
      <left/>
      <right/>
      <top/>
      <bottom/>
      <diagonal style="thin">
        <color auto="1"/>
      </diagonal>
    </border>
    <border diagonalUp="1">
      <left/>
      <right/>
      <top/>
      <bottom style="thin">
        <color auto="1"/>
      </bottom>
      <diagonal style="thin">
        <color auto="1"/>
      </diagonal>
    </border>
    <border diagonalDown="1">
      <left/>
      <right/>
      <top style="thin">
        <color auto="1"/>
      </top>
      <bottom/>
      <diagonal style="thin">
        <color auto="1"/>
      </diagonal>
    </border>
    <border>
      <left style="thin">
        <color theme="1" tint="0.499984740745262"/>
      </left>
      <right style="thin">
        <color theme="1" tint="0.499984740745262"/>
      </right>
      <top style="thin">
        <color theme="1" tint="0.499984740745262"/>
      </top>
      <bottom style="thin">
        <color theme="1" tint="0.499984740745262"/>
      </bottom>
      <diagonal/>
    </border>
    <border>
      <left style="double">
        <color theme="1" tint="0.499984740745262"/>
      </left>
      <right style="double">
        <color theme="1" tint="0.499984740745262"/>
      </right>
      <top style="double">
        <color theme="1" tint="0.499984740745262"/>
      </top>
      <bottom style="double">
        <color theme="1" tint="0.499984740745262"/>
      </bottom>
      <diagonal/>
    </border>
    <border>
      <left/>
      <right/>
      <top style="double">
        <color theme="1" tint="0.499984740745262"/>
      </top>
      <bottom/>
      <diagonal/>
    </border>
    <border>
      <left/>
      <right/>
      <top style="thin">
        <color auto="1"/>
      </top>
      <bottom/>
      <diagonal/>
    </border>
  </borders>
  <cellStyleXfs count="1">
    <xf numFmtId="0" fontId="0" fillId="0" borderId="0"/>
  </cellStyleXfs>
  <cellXfs count="88">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xf>
    <xf numFmtId="0" fontId="2" fillId="0" borderId="1" xfId="0" applyFont="1" applyBorder="1" applyAlignment="1">
      <alignment horizontal="center" vertical="center"/>
    </xf>
    <xf numFmtId="0" fontId="0" fillId="0" borderId="1" xfId="0" applyBorder="1" applyAlignment="1">
      <alignment horizontal="center"/>
    </xf>
    <xf numFmtId="0" fontId="0" fillId="0" borderId="1" xfId="0" applyFill="1" applyBorder="1" applyAlignment="1">
      <alignment horizontal="center"/>
    </xf>
    <xf numFmtId="0" fontId="0" fillId="2" borderId="0" xfId="0" applyFill="1"/>
    <xf numFmtId="0" fontId="2" fillId="2" borderId="0" xfId="0" applyFont="1" applyFill="1" applyAlignment="1">
      <alignment vertical="center"/>
    </xf>
    <xf numFmtId="0" fontId="0" fillId="0" borderId="0" xfId="0" applyFill="1" applyBorder="1" applyAlignment="1">
      <alignment horizontal="center"/>
    </xf>
    <xf numFmtId="0" fontId="0" fillId="0" borderId="0" xfId="0" applyAlignment="1">
      <alignment horizontal="left"/>
    </xf>
    <xf numFmtId="0" fontId="0" fillId="2" borderId="0" xfId="0" applyFill="1" applyAlignment="1">
      <alignment horizontal="right"/>
    </xf>
    <xf numFmtId="0" fontId="0" fillId="0" borderId="0" xfId="0" applyFill="1"/>
    <xf numFmtId="0" fontId="0" fillId="0" borderId="0" xfId="0" applyFill="1" applyAlignment="1">
      <alignment horizontal="right"/>
    </xf>
    <xf numFmtId="0" fontId="0" fillId="0" borderId="0" xfId="0" applyNumberFormat="1"/>
    <xf numFmtId="0" fontId="0" fillId="0" borderId="0" xfId="0"/>
    <xf numFmtId="0" fontId="0" fillId="0" borderId="2" xfId="0" applyBorder="1"/>
    <xf numFmtId="0" fontId="0" fillId="0" borderId="2" xfId="0" applyBorder="1" applyAlignment="1">
      <alignment horizontal="center"/>
    </xf>
    <xf numFmtId="0" fontId="0" fillId="0" borderId="0" xfId="0" applyAlignment="1">
      <alignment horizontal="center" vertical="center"/>
    </xf>
    <xf numFmtId="0" fontId="0" fillId="0" borderId="0" xfId="0" applyBorder="1" applyAlignment="1"/>
    <xf numFmtId="0" fontId="0" fillId="0" borderId="0" xfId="0" applyBorder="1"/>
    <xf numFmtId="0" fontId="0" fillId="0" borderId="0" xfId="0" applyFill="1" applyAlignment="1">
      <alignment horizontal="left"/>
    </xf>
    <xf numFmtId="0" fontId="2" fillId="0" borderId="0" xfId="0" applyFont="1" applyFill="1" applyAlignment="1">
      <alignment vertical="center"/>
    </xf>
    <xf numFmtId="0" fontId="0" fillId="0" borderId="0" xfId="0" applyFill="1" applyAlignment="1">
      <alignment horizontal="center"/>
    </xf>
    <xf numFmtId="0" fontId="5" fillId="0" borderId="0" xfId="0" applyFont="1" applyAlignment="1">
      <alignment horizontal="right"/>
    </xf>
    <xf numFmtId="0" fontId="6" fillId="0" borderId="0" xfId="0" applyFont="1" applyFill="1" applyAlignment="1">
      <alignment horizontal="center"/>
    </xf>
    <xf numFmtId="0" fontId="0" fillId="3" borderId="7" xfId="0" applyFill="1" applyBorder="1" applyAlignment="1">
      <alignment horizontal="center"/>
    </xf>
    <xf numFmtId="0" fontId="7" fillId="0" borderId="0" xfId="0" applyFont="1" applyAlignment="1">
      <alignment horizontal="right"/>
    </xf>
    <xf numFmtId="0" fontId="8" fillId="0" borderId="0" xfId="0" applyFont="1" applyAlignment="1">
      <alignment horizontal="center"/>
    </xf>
    <xf numFmtId="0" fontId="0" fillId="0" borderId="0" xfId="0" applyAlignment="1">
      <alignment horizontal="right"/>
    </xf>
    <xf numFmtId="0" fontId="0" fillId="4" borderId="7" xfId="0" applyFill="1" applyBorder="1" applyAlignment="1">
      <alignment horizontal="center"/>
    </xf>
    <xf numFmtId="0" fontId="0" fillId="5" borderId="8" xfId="0" applyFill="1" applyBorder="1" applyAlignment="1">
      <alignment horizontal="center"/>
    </xf>
    <xf numFmtId="0" fontId="9" fillId="0" borderId="0" xfId="0" applyFont="1" applyAlignment="1">
      <alignment horizontal="right"/>
    </xf>
    <xf numFmtId="0" fontId="10" fillId="0" borderId="0" xfId="0" applyFont="1" applyAlignment="1">
      <alignment horizontal="center" vertical="center" wrapText="1"/>
    </xf>
    <xf numFmtId="0" fontId="4" fillId="0" borderId="0" xfId="0" applyFont="1" applyAlignment="1">
      <alignment horizontal="right"/>
    </xf>
    <xf numFmtId="0" fontId="0" fillId="6" borderId="7" xfId="0" applyFill="1" applyBorder="1" applyAlignment="1">
      <alignment horizontal="center"/>
    </xf>
    <xf numFmtId="0" fontId="11" fillId="0" borderId="0" xfId="0" applyFont="1" applyAlignment="1">
      <alignment horizontal="center"/>
    </xf>
    <xf numFmtId="0" fontId="0" fillId="6" borderId="8" xfId="0" applyFill="1" applyBorder="1" applyAlignment="1">
      <alignment horizontal="center"/>
    </xf>
    <xf numFmtId="0" fontId="11" fillId="0" borderId="0" xfId="0" applyFont="1" applyFill="1" applyAlignment="1">
      <alignment horizontal="center"/>
    </xf>
    <xf numFmtId="0" fontId="0" fillId="7" borderId="0" xfId="0" applyFill="1"/>
    <xf numFmtId="0" fontId="0" fillId="7" borderId="0" xfId="0" applyFill="1" applyAlignment="1">
      <alignment horizontal="center"/>
    </xf>
    <xf numFmtId="0" fontId="0" fillId="7" borderId="0" xfId="0" applyFill="1" applyAlignment="1">
      <alignment horizontal="right"/>
    </xf>
    <xf numFmtId="2" fontId="0" fillId="7" borderId="0" xfId="0" applyNumberFormat="1" applyFill="1" applyAlignment="1">
      <alignment horizontal="center"/>
    </xf>
    <xf numFmtId="0" fontId="0" fillId="8" borderId="0" xfId="0" applyFill="1" applyAlignment="1">
      <alignment horizontal="center"/>
    </xf>
    <xf numFmtId="0" fontId="0" fillId="0" borderId="0" xfId="0"/>
    <xf numFmtId="0" fontId="0" fillId="0" borderId="0" xfId="0" applyAlignment="1">
      <alignment horizontal="center" vertical="center"/>
    </xf>
    <xf numFmtId="0" fontId="2" fillId="0" borderId="0" xfId="0" applyFont="1" applyAlignment="1">
      <alignment vertical="top" wrapText="1"/>
    </xf>
    <xf numFmtId="0" fontId="0" fillId="0" borderId="0" xfId="0" applyAlignment="1">
      <alignment vertical="top"/>
    </xf>
    <xf numFmtId="0" fontId="0" fillId="0" borderId="0" xfId="0" applyAlignment="1">
      <alignment horizontal="center" vertical="top"/>
    </xf>
    <xf numFmtId="0" fontId="0" fillId="0" borderId="0" xfId="0" applyBorder="1" applyAlignment="1">
      <alignment horizontal="center"/>
    </xf>
    <xf numFmtId="0" fontId="0" fillId="0" borderId="0" xfId="0" applyAlignment="1">
      <alignment horizontal="center"/>
    </xf>
    <xf numFmtId="0" fontId="0" fillId="0" borderId="1" xfId="0" applyBorder="1"/>
    <xf numFmtId="0" fontId="14" fillId="0" borderId="1" xfId="0" applyFont="1" applyBorder="1" applyAlignment="1">
      <alignment horizontal="center" wrapText="1"/>
    </xf>
    <xf numFmtId="0" fontId="2" fillId="0" borderId="0" xfId="0" applyFont="1" applyAlignment="1">
      <alignment vertical="top"/>
    </xf>
    <xf numFmtId="0" fontId="0" fillId="0" borderId="0" xfId="0" applyAlignment="1">
      <alignment vertical="top"/>
    </xf>
    <xf numFmtId="0" fontId="16" fillId="0" borderId="0" xfId="0" applyNumberFormat="1" applyFont="1" applyAlignment="1">
      <alignment horizontal="left" vertical="center" wrapText="1"/>
    </xf>
    <xf numFmtId="0" fontId="0" fillId="0" borderId="9" xfId="0" applyFill="1" applyBorder="1" applyAlignment="1">
      <alignment horizontal="center"/>
    </xf>
    <xf numFmtId="0" fontId="0" fillId="0" borderId="0" xfId="0" applyBorder="1" applyAlignment="1">
      <alignment horizontal="center" vertical="center"/>
    </xf>
    <xf numFmtId="0" fontId="0" fillId="7" borderId="0" xfId="0" quotePrefix="1" applyFill="1" applyAlignment="1">
      <alignment horizontal="center"/>
    </xf>
    <xf numFmtId="0" fontId="0" fillId="0" borderId="0" xfId="0" applyAlignment="1">
      <alignment vertical="top" wrapText="1"/>
    </xf>
    <xf numFmtId="0" fontId="2" fillId="0" borderId="0" xfId="0" applyFont="1" applyAlignment="1">
      <alignment vertical="top" wrapText="1"/>
    </xf>
    <xf numFmtId="0" fontId="0" fillId="4" borderId="0" xfId="0" applyFill="1"/>
    <xf numFmtId="0" fontId="0" fillId="0" borderId="0" xfId="0" applyBorder="1" applyAlignment="1">
      <alignment horizontal="center"/>
    </xf>
    <xf numFmtId="0" fontId="0" fillId="0" borderId="0" xfId="0" applyAlignment="1">
      <alignment horizontal="left" wrapText="1"/>
    </xf>
    <xf numFmtId="0" fontId="0" fillId="0" borderId="3"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Border="1" applyAlignment="1">
      <alignment horizontal="center" vertical="center"/>
    </xf>
    <xf numFmtId="0" fontId="0" fillId="4" borderId="0" xfId="0" applyFill="1" applyAlignment="1">
      <alignment vertical="top" wrapText="1"/>
    </xf>
    <xf numFmtId="0" fontId="0" fillId="0" borderId="0" xfId="0" applyAlignment="1">
      <alignment wrapText="1"/>
    </xf>
    <xf numFmtId="0" fontId="0" fillId="4" borderId="10" xfId="0" applyFill="1" applyBorder="1" applyAlignment="1">
      <alignment horizontal="center"/>
    </xf>
    <xf numFmtId="0" fontId="0" fillId="4" borderId="2" xfId="0" applyFill="1" applyBorder="1" applyAlignment="1">
      <alignment horizontal="center"/>
    </xf>
    <xf numFmtId="0" fontId="0" fillId="4" borderId="0" xfId="0" applyFill="1" applyAlignment="1">
      <alignment horizontal="center"/>
    </xf>
    <xf numFmtId="0" fontId="2" fillId="4" borderId="0" xfId="0" applyFont="1" applyFill="1" applyAlignment="1">
      <alignment horizontal="center" vertical="center"/>
    </xf>
    <xf numFmtId="0" fontId="0" fillId="0" borderId="0" xfId="0" applyAlignment="1">
      <alignment horizontal="left" vertical="top" wrapText="1"/>
    </xf>
    <xf numFmtId="0" fontId="0" fillId="0" borderId="0" xfId="0" applyAlignment="1">
      <alignment vertical="top"/>
    </xf>
    <xf numFmtId="0" fontId="15" fillId="0" borderId="0" xfId="0" applyFont="1" applyAlignment="1">
      <alignment vertical="top" wrapText="1"/>
    </xf>
    <xf numFmtId="0" fontId="0" fillId="0" borderId="0" xfId="0" applyFont="1" applyAlignment="1">
      <alignment vertical="top" wrapText="1"/>
    </xf>
    <xf numFmtId="0" fontId="15" fillId="0" borderId="0" xfId="0" applyFont="1" applyFill="1" applyBorder="1" applyAlignment="1">
      <alignment vertical="top" wrapText="1"/>
    </xf>
    <xf numFmtId="0" fontId="0" fillId="4" borderId="0" xfId="0" applyFont="1" applyFill="1" applyAlignment="1">
      <alignment vertical="top" wrapText="1"/>
    </xf>
    <xf numFmtId="0" fontId="15" fillId="4" borderId="0" xfId="0" applyFont="1" applyFill="1" applyAlignment="1">
      <alignment vertical="top" wrapText="1"/>
    </xf>
    <xf numFmtId="0" fontId="15" fillId="4" borderId="0" xfId="0" applyFont="1" applyFill="1" applyBorder="1" applyAlignment="1">
      <alignment vertical="top" wrapText="1"/>
    </xf>
    <xf numFmtId="0" fontId="16" fillId="0" borderId="0" xfId="0" applyNumberFormat="1" applyFont="1" applyAlignment="1">
      <alignment horizontal="left" vertical="top" wrapText="1"/>
    </xf>
    <xf numFmtId="0" fontId="0" fillId="0" borderId="0" xfId="0"/>
    <xf numFmtId="0" fontId="16" fillId="0" borderId="0" xfId="0" applyNumberFormat="1" applyFont="1" applyAlignment="1">
      <alignment horizontal="left" vertical="center" wrapText="1"/>
    </xf>
    <xf numFmtId="0" fontId="2" fillId="0" borderId="0" xfId="0" applyFont="1" applyAlignment="1">
      <alignment vertical="center" wrapText="1"/>
    </xf>
    <xf numFmtId="0" fontId="1"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externalLink" Target="externalLinks/externalLink1.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015323528346"/>
          <c:y val="0.143840838792789"/>
          <c:w val="0.714167876931752"/>
          <c:h val="0.694998518885927"/>
        </c:manualLayout>
      </c:layout>
      <c:scatterChart>
        <c:scatterStyle val="lineMarker"/>
        <c:varyColors val="0"/>
        <c:ser>
          <c:idx val="0"/>
          <c:order val="0"/>
          <c:tx>
            <c:strRef>
              <c:f>LP!$B$25</c:f>
              <c:strCache>
                <c:ptCount val="1"/>
                <c:pt idx="0">
                  <c:v>--</c:v>
                </c:pt>
              </c:strCache>
            </c:strRef>
          </c:tx>
          <c:marker>
            <c:symbol val="none"/>
          </c:marker>
          <c:xVal>
            <c:numRef>
              <c:f>(LP!$E$25,LP!$G$25)</c:f>
            </c:numRef>
          </c:xVal>
          <c:yVal>
            <c:numRef>
              <c:f>(LP!$F$25,LP!$H$25)</c:f>
              <c:numCache>
                <c:formatCode>General</c:formatCode>
                <c:ptCount val="2"/>
                <c:pt idx="0">
                  <c:v>0.0</c:v>
                </c:pt>
                <c:pt idx="1">
                  <c:v>0.0</c:v>
                </c:pt>
              </c:numCache>
            </c:numRef>
          </c:yVal>
          <c:smooth val="0"/>
        </c:ser>
        <c:ser>
          <c:idx val="1"/>
          <c:order val="1"/>
          <c:tx>
            <c:strRef>
              <c:f>LP!$B$26</c:f>
              <c:strCache>
                <c:ptCount val="1"/>
                <c:pt idx="0">
                  <c:v>--</c:v>
                </c:pt>
              </c:strCache>
            </c:strRef>
          </c:tx>
          <c:marker>
            <c:symbol val="none"/>
          </c:marker>
          <c:xVal>
            <c:strRef>
              <c:f>('[1]1'!$D$19,'[1]1'!$F$19)</c:f>
              <c:strCache>
                <c:ptCount val="2"/>
              </c:strCache>
            </c:strRef>
          </c:xVal>
          <c:yVal>
            <c:numRef>
              <c:f>(LP!$F$26,LP!$H$26)</c:f>
              <c:numCache>
                <c:formatCode>General</c:formatCode>
                <c:ptCount val="2"/>
                <c:pt idx="0">
                  <c:v>0.0</c:v>
                </c:pt>
                <c:pt idx="1">
                  <c:v>0.0</c:v>
                </c:pt>
              </c:numCache>
            </c:numRef>
          </c:yVal>
          <c:smooth val="0"/>
        </c:ser>
        <c:ser>
          <c:idx val="4"/>
          <c:order val="2"/>
          <c:tx>
            <c:strRef>
              <c:f>LP!$B$31</c:f>
              <c:strCache>
                <c:ptCount val="1"/>
                <c:pt idx="0">
                  <c:v>Obj = 500.0</c:v>
                </c:pt>
              </c:strCache>
            </c:strRef>
          </c:tx>
          <c:spPr>
            <a:ln w="12700">
              <a:solidFill>
                <a:schemeClr val="tx1"/>
              </a:solidFill>
              <a:prstDash val="dash"/>
            </a:ln>
          </c:spPr>
          <c:marker>
            <c:symbol val="none"/>
          </c:marker>
          <c:xVal>
            <c:numRef>
              <c:f>(LP!$E$31,LP!$G$31)</c:f>
              <c:numCache>
                <c:formatCode>General</c:formatCode>
                <c:ptCount val="2"/>
                <c:pt idx="0">
                  <c:v>0.0</c:v>
                </c:pt>
                <c:pt idx="1">
                  <c:v>0.0</c:v>
                </c:pt>
              </c:numCache>
            </c:numRef>
          </c:xVal>
          <c:yVal>
            <c:numRef>
              <c:f>(LP!$F$31,LP!$H$31)</c:f>
              <c:numCache>
                <c:formatCode>General</c:formatCode>
                <c:ptCount val="2"/>
                <c:pt idx="0">
                  <c:v>0.0</c:v>
                </c:pt>
                <c:pt idx="1">
                  <c:v>0.0</c:v>
                </c:pt>
              </c:numCache>
            </c:numRef>
          </c:yVal>
          <c:smooth val="0"/>
        </c:ser>
        <c:ser>
          <c:idx val="2"/>
          <c:order val="3"/>
          <c:tx>
            <c:strRef>
              <c:f>LP!$B$27</c:f>
              <c:strCache>
                <c:ptCount val="1"/>
                <c:pt idx="0">
                  <c:v>--</c:v>
                </c:pt>
              </c:strCache>
            </c:strRef>
          </c:tx>
          <c:marker>
            <c:symbol val="none"/>
          </c:marker>
          <c:xVal>
            <c:numRef>
              <c:f>(LP!$E$27,LP!$G$27)</c:f>
            </c:numRef>
          </c:xVal>
          <c:yVal>
            <c:numRef>
              <c:f>(LP!$F$27,LP!$H$27)</c:f>
              <c:numCache>
                <c:formatCode>General</c:formatCode>
                <c:ptCount val="2"/>
                <c:pt idx="0">
                  <c:v>0.0</c:v>
                </c:pt>
                <c:pt idx="1">
                  <c:v>0.0</c:v>
                </c:pt>
              </c:numCache>
            </c:numRef>
          </c:yVal>
          <c:smooth val="0"/>
        </c:ser>
        <c:ser>
          <c:idx val="3"/>
          <c:order val="4"/>
          <c:tx>
            <c:strRef>
              <c:f>LP!$B$28</c:f>
              <c:strCache>
                <c:ptCount val="1"/>
                <c:pt idx="0">
                  <c:v>--</c:v>
                </c:pt>
              </c:strCache>
            </c:strRef>
          </c:tx>
          <c:marker>
            <c:symbol val="none"/>
          </c:marker>
          <c:xVal>
            <c:numRef>
              <c:f>(LP!$E$28,LP!$G$28)</c:f>
            </c:numRef>
          </c:xVal>
          <c:yVal>
            <c:numRef>
              <c:f>(LP!$F$28,LP!$H$28)</c:f>
              <c:numCache>
                <c:formatCode>General</c:formatCode>
                <c:ptCount val="2"/>
                <c:pt idx="0">
                  <c:v>0.0</c:v>
                </c:pt>
                <c:pt idx="1">
                  <c:v>0.0</c:v>
                </c:pt>
              </c:numCache>
            </c:numRef>
          </c:yVal>
          <c:smooth val="0"/>
        </c:ser>
        <c:dLbls>
          <c:showLegendKey val="0"/>
          <c:showVal val="0"/>
          <c:showCatName val="0"/>
          <c:showSerName val="0"/>
          <c:showPercent val="0"/>
          <c:showBubbleSize val="0"/>
        </c:dLbls>
        <c:axId val="2137435880"/>
        <c:axId val="2137430344"/>
      </c:scatterChart>
      <c:valAx>
        <c:axId val="2137435880"/>
        <c:scaling>
          <c:orientation val="minMax"/>
        </c:scaling>
        <c:delete val="0"/>
        <c:axPos val="b"/>
        <c:title>
          <c:tx>
            <c:strRef>
              <c:f>LP!$C$11</c:f>
              <c:strCache>
                <c:ptCount val="1"/>
                <c:pt idx="0">
                  <c:v>var1</c:v>
                </c:pt>
              </c:strCache>
            </c:strRef>
          </c:tx>
          <c:layout/>
          <c:overlay val="0"/>
          <c:txPr>
            <a:bodyPr/>
            <a:lstStyle/>
            <a:p>
              <a:pPr>
                <a:defRPr/>
              </a:pPr>
              <a:endParaRPr lang="en-US"/>
            </a:p>
          </c:txPr>
        </c:title>
        <c:numFmt formatCode="General" sourceLinked="1"/>
        <c:majorTickMark val="out"/>
        <c:minorTickMark val="none"/>
        <c:tickLblPos val="nextTo"/>
        <c:crossAx val="2137430344"/>
        <c:crosses val="autoZero"/>
        <c:crossBetween val="midCat"/>
      </c:valAx>
      <c:valAx>
        <c:axId val="2137430344"/>
        <c:scaling>
          <c:orientation val="minMax"/>
        </c:scaling>
        <c:delete val="0"/>
        <c:axPos val="l"/>
        <c:majorGridlines/>
        <c:title>
          <c:tx>
            <c:strRef>
              <c:f>LP!$D$11</c:f>
              <c:strCache>
                <c:ptCount val="1"/>
                <c:pt idx="0">
                  <c:v>var2</c:v>
                </c:pt>
              </c:strCache>
            </c:strRef>
          </c:tx>
          <c:layout/>
          <c:overlay val="0"/>
          <c:txPr>
            <a:bodyPr rot="-5400000" vert="horz"/>
            <a:lstStyle/>
            <a:p>
              <a:pPr>
                <a:defRPr/>
              </a:pPr>
              <a:endParaRPr lang="en-US"/>
            </a:p>
          </c:txPr>
        </c:title>
        <c:numFmt formatCode="General" sourceLinked="1"/>
        <c:majorTickMark val="out"/>
        <c:minorTickMark val="none"/>
        <c:tickLblPos val="nextTo"/>
        <c:crossAx val="2137435880"/>
        <c:crosses val="autoZero"/>
        <c:crossBetween val="midCat"/>
      </c:valAx>
    </c:plotArea>
    <c:legend>
      <c:legendPos val="r"/>
      <c:legendEntry>
        <c:idx val="2"/>
        <c:delete val="1"/>
      </c:legendEntry>
      <c:layout>
        <c:manualLayout>
          <c:xMode val="edge"/>
          <c:yMode val="edge"/>
          <c:x val="0.451962231350109"/>
          <c:y val="0.0829715970543052"/>
          <c:w val="0.485712792943504"/>
          <c:h val="0.422268791204249"/>
        </c:manualLayout>
      </c:layout>
      <c:overlay val="0"/>
      <c:spPr>
        <a:solidFill>
          <a:schemeClr val="bg1"/>
        </a:solidFill>
      </c:spPr>
    </c:legend>
    <c:plotVisOnly val="1"/>
    <c:dispBlanksAs val="gap"/>
    <c:showDLblsOverMax val="0"/>
  </c:chart>
  <c:printSettings>
    <c:headerFooter/>
    <c:pageMargins b="0.750000000000001" l="0.700000000000001" r="0.700000000000001" t="0.750000000000001" header="0.3" footer="0.3"/>
    <c:pageSetup/>
  </c:printSettings>
</c:chartSpace>
</file>

<file path=xl/ctrlProps/ctrlProp1.xml><?xml version="1.0" encoding="utf-8"?>
<formControlPr xmlns="http://schemas.microsoft.com/office/spreadsheetml/2009/9/main" objectType="Spin" dx="12" fmlaLink="$C$31" max="30000" page="10" val="500"/>
</file>

<file path=xl/ctrlProps/ctrlProp2.xml><?xml version="1.0" encoding="utf-8"?>
<formControlPr xmlns="http://schemas.microsoft.com/office/spreadsheetml/2009/9/main" objectType="Spin" dx="12" fmlaLink="$C$31" inc="100" max="30000" page="10" val="500"/>
</file>

<file path=xl/drawings/_rels/drawing3.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180975</xdr:colOff>
      <xdr:row>17</xdr:row>
      <xdr:rowOff>9525</xdr:rowOff>
    </xdr:from>
    <xdr:to>
      <xdr:col>2</xdr:col>
      <xdr:colOff>133350</xdr:colOff>
      <xdr:row>19</xdr:row>
      <xdr:rowOff>28575</xdr:rowOff>
    </xdr:to>
    <xdr:sp macro="" textlink="">
      <xdr:nvSpPr>
        <xdr:cNvPr id="4" name="Rectangle 3"/>
        <xdr:cNvSpPr/>
      </xdr:nvSpPr>
      <xdr:spPr>
        <a:xfrm>
          <a:off x="180975" y="6372225"/>
          <a:ext cx="619125" cy="457200"/>
        </a:xfrm>
        <a:prstGeom prst="rect">
          <a:avLst/>
        </a:prstGeom>
        <a:noFill/>
        <a:ln w="9525">
          <a:solidFill>
            <a:sysClr val="windowText" lastClr="000000"/>
          </a:solidFill>
          <a:prstDash val="dash"/>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clientData/>
  </xdr:twoCellAnchor>
  <xdr:twoCellAnchor>
    <xdr:from>
      <xdr:col>0</xdr:col>
      <xdr:colOff>200025</xdr:colOff>
      <xdr:row>16</xdr:row>
      <xdr:rowOff>161925</xdr:rowOff>
    </xdr:from>
    <xdr:to>
      <xdr:col>2</xdr:col>
      <xdr:colOff>114300</xdr:colOff>
      <xdr:row>19</xdr:row>
      <xdr:rowOff>85725</xdr:rowOff>
    </xdr:to>
    <xdr:sp macro="" textlink="">
      <xdr:nvSpPr>
        <xdr:cNvPr id="5" name="Oval 4"/>
        <xdr:cNvSpPr/>
      </xdr:nvSpPr>
      <xdr:spPr>
        <a:xfrm>
          <a:off x="200025" y="6305550"/>
          <a:ext cx="581025" cy="581025"/>
        </a:xfrm>
        <a:prstGeom prst="ellipse">
          <a:avLst/>
        </a:prstGeom>
        <a:noFill/>
        <a:ln w="3175">
          <a:solidFill>
            <a:schemeClr val="tx1"/>
          </a:solidFill>
          <a:prstDash val="dash"/>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190500</xdr:colOff>
      <xdr:row>10</xdr:row>
      <xdr:rowOff>19050</xdr:rowOff>
    </xdr:from>
    <xdr:to>
      <xdr:col>8</xdr:col>
      <xdr:colOff>142875</xdr:colOff>
      <xdr:row>12</xdr:row>
      <xdr:rowOff>38100</xdr:rowOff>
    </xdr:to>
    <xdr:sp macro="" textlink="">
      <xdr:nvSpPr>
        <xdr:cNvPr id="6" name="Rectangle 5"/>
        <xdr:cNvSpPr/>
      </xdr:nvSpPr>
      <xdr:spPr>
        <a:xfrm>
          <a:off x="2190750" y="4848225"/>
          <a:ext cx="619125" cy="457200"/>
        </a:xfrm>
        <a:prstGeom prst="rect">
          <a:avLst/>
        </a:prstGeom>
        <a:noFill/>
        <a:ln w="9525">
          <a:solidFill>
            <a:sysClr val="windowText" lastClr="000000"/>
          </a:solidFill>
          <a:prstDash val="dash"/>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clientData/>
  </xdr:twoCellAnchor>
  <xdr:twoCellAnchor>
    <xdr:from>
      <xdr:col>6</xdr:col>
      <xdr:colOff>209550</xdr:colOff>
      <xdr:row>9</xdr:row>
      <xdr:rowOff>171450</xdr:rowOff>
    </xdr:from>
    <xdr:to>
      <xdr:col>8</xdr:col>
      <xdr:colOff>123825</xdr:colOff>
      <xdr:row>12</xdr:row>
      <xdr:rowOff>95250</xdr:rowOff>
    </xdr:to>
    <xdr:sp macro="" textlink="">
      <xdr:nvSpPr>
        <xdr:cNvPr id="7" name="Oval 6"/>
        <xdr:cNvSpPr/>
      </xdr:nvSpPr>
      <xdr:spPr>
        <a:xfrm>
          <a:off x="2209800" y="4781550"/>
          <a:ext cx="581025" cy="581025"/>
        </a:xfrm>
        <a:prstGeom prst="ellipse">
          <a:avLst/>
        </a:prstGeom>
        <a:noFill/>
        <a:ln w="3175">
          <a:solidFill>
            <a:schemeClr val="tx1"/>
          </a:solidFill>
          <a:prstDash val="dash"/>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219075</xdr:colOff>
      <xdr:row>24</xdr:row>
      <xdr:rowOff>19050</xdr:rowOff>
    </xdr:from>
    <xdr:to>
      <xdr:col>8</xdr:col>
      <xdr:colOff>171450</xdr:colOff>
      <xdr:row>26</xdr:row>
      <xdr:rowOff>38100</xdr:rowOff>
    </xdr:to>
    <xdr:sp macro="" textlink="">
      <xdr:nvSpPr>
        <xdr:cNvPr id="8" name="Rectangle 7"/>
        <xdr:cNvSpPr/>
      </xdr:nvSpPr>
      <xdr:spPr>
        <a:xfrm>
          <a:off x="2219325" y="7915275"/>
          <a:ext cx="619125" cy="457200"/>
        </a:xfrm>
        <a:prstGeom prst="rect">
          <a:avLst/>
        </a:prstGeom>
        <a:noFill/>
        <a:ln w="9525">
          <a:solidFill>
            <a:sysClr val="windowText" lastClr="000000"/>
          </a:solidFill>
          <a:prstDash val="dash"/>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clientData/>
  </xdr:twoCellAnchor>
  <xdr:twoCellAnchor>
    <xdr:from>
      <xdr:col>6</xdr:col>
      <xdr:colOff>238125</xdr:colOff>
      <xdr:row>23</xdr:row>
      <xdr:rowOff>171450</xdr:rowOff>
    </xdr:from>
    <xdr:to>
      <xdr:col>8</xdr:col>
      <xdr:colOff>152400</xdr:colOff>
      <xdr:row>26</xdr:row>
      <xdr:rowOff>95250</xdr:rowOff>
    </xdr:to>
    <xdr:sp macro="" textlink="">
      <xdr:nvSpPr>
        <xdr:cNvPr id="9" name="Oval 8"/>
        <xdr:cNvSpPr/>
      </xdr:nvSpPr>
      <xdr:spPr>
        <a:xfrm>
          <a:off x="2238375" y="7848600"/>
          <a:ext cx="581025" cy="581025"/>
        </a:xfrm>
        <a:prstGeom prst="ellipse">
          <a:avLst/>
        </a:prstGeom>
        <a:noFill/>
        <a:ln w="3175">
          <a:solidFill>
            <a:schemeClr val="tx1"/>
          </a:solidFill>
          <a:prstDash val="dash"/>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542927</xdr:colOff>
      <xdr:row>7</xdr:row>
      <xdr:rowOff>161929</xdr:rowOff>
    </xdr:from>
    <xdr:to>
      <xdr:col>4</xdr:col>
      <xdr:colOff>419098</xdr:colOff>
      <xdr:row>15</xdr:row>
      <xdr:rowOff>95250</xdr:rowOff>
    </xdr:to>
    <xdr:grpSp>
      <xdr:nvGrpSpPr>
        <xdr:cNvPr id="2" name="Group 1"/>
        <xdr:cNvGrpSpPr/>
      </xdr:nvGrpSpPr>
      <xdr:grpSpPr>
        <a:xfrm>
          <a:off x="885827" y="4686304"/>
          <a:ext cx="1676396" cy="1457321"/>
          <a:chOff x="2276479" y="3028954"/>
          <a:chExt cx="1676396" cy="1457321"/>
        </a:xfrm>
      </xdr:grpSpPr>
      <xdr:sp macro="" textlink="">
        <xdr:nvSpPr>
          <xdr:cNvPr id="3" name="Oval 2"/>
          <xdr:cNvSpPr/>
        </xdr:nvSpPr>
        <xdr:spPr>
          <a:xfrm>
            <a:off x="2533650" y="3067050"/>
            <a:ext cx="1419225" cy="1419225"/>
          </a:xfrm>
          <a:prstGeom prst="ellipse">
            <a:avLst/>
          </a:prstGeom>
          <a:solidFill>
            <a:schemeClr val="bg2"/>
          </a:solidFill>
          <a:ln w="12700">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600">
                <a:solidFill>
                  <a:schemeClr val="tx2"/>
                </a:solidFill>
              </a:rPr>
              <a:t>XXX</a:t>
            </a:r>
            <a:endParaRPr lang="en-US" sz="1100">
              <a:solidFill>
                <a:schemeClr val="tx2"/>
              </a:solidFill>
            </a:endParaRPr>
          </a:p>
        </xdr:txBody>
      </xdr:sp>
      <xdr:sp macro="" textlink="">
        <xdr:nvSpPr>
          <xdr:cNvPr id="4" name="Arc 3"/>
          <xdr:cNvSpPr>
            <a:spLocks noChangeAspect="1"/>
          </xdr:cNvSpPr>
        </xdr:nvSpPr>
        <xdr:spPr>
          <a:xfrm>
            <a:off x="2276479" y="3028954"/>
            <a:ext cx="721519" cy="721519"/>
          </a:xfrm>
          <a:prstGeom prst="arc">
            <a:avLst>
              <a:gd name="adj1" fmla="val 6723878"/>
              <a:gd name="adj2" fmla="val 18892827"/>
            </a:avLst>
          </a:prstGeom>
          <a:ln w="19050">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1</xdr:col>
      <xdr:colOff>490538</xdr:colOff>
      <xdr:row>20</xdr:row>
      <xdr:rowOff>0</xdr:rowOff>
    </xdr:from>
    <xdr:to>
      <xdr:col>4</xdr:col>
      <xdr:colOff>433388</xdr:colOff>
      <xdr:row>28</xdr:row>
      <xdr:rowOff>45244</xdr:rowOff>
    </xdr:to>
    <xdr:grpSp>
      <xdr:nvGrpSpPr>
        <xdr:cNvPr id="5" name="Group 4"/>
        <xdr:cNvGrpSpPr/>
      </xdr:nvGrpSpPr>
      <xdr:grpSpPr>
        <a:xfrm>
          <a:off x="833438" y="7000875"/>
          <a:ext cx="1743075" cy="1569244"/>
          <a:chOff x="2428875" y="4505325"/>
          <a:chExt cx="1743075" cy="1569244"/>
        </a:xfrm>
      </xdr:grpSpPr>
      <xdr:sp macro="" textlink="">
        <xdr:nvSpPr>
          <xdr:cNvPr id="6" name="Oval 5"/>
          <xdr:cNvSpPr/>
        </xdr:nvSpPr>
        <xdr:spPr>
          <a:xfrm>
            <a:off x="2752725" y="4505325"/>
            <a:ext cx="1419225" cy="1419225"/>
          </a:xfrm>
          <a:prstGeom prst="ellipse">
            <a:avLst/>
          </a:prstGeom>
          <a:solidFill>
            <a:schemeClr val="bg2"/>
          </a:solidFill>
          <a:ln w="12700">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600">
                <a:solidFill>
                  <a:schemeClr val="tx2"/>
                </a:solidFill>
              </a:rPr>
              <a:t>XXX</a:t>
            </a:r>
            <a:endParaRPr lang="en-US" sz="1100">
              <a:solidFill>
                <a:schemeClr val="tx2"/>
              </a:solidFill>
            </a:endParaRPr>
          </a:p>
        </xdr:txBody>
      </xdr:sp>
      <xdr:sp macro="" textlink="">
        <xdr:nvSpPr>
          <xdr:cNvPr id="7" name="Arc 6"/>
          <xdr:cNvSpPr>
            <a:spLocks noChangeAspect="1"/>
          </xdr:cNvSpPr>
        </xdr:nvSpPr>
        <xdr:spPr>
          <a:xfrm>
            <a:off x="2428875" y="5353050"/>
            <a:ext cx="721519" cy="721519"/>
          </a:xfrm>
          <a:prstGeom prst="arc">
            <a:avLst>
              <a:gd name="adj1" fmla="val 1275855"/>
              <a:gd name="adj2" fmla="val 15834335"/>
            </a:avLst>
          </a:prstGeom>
          <a:ln w="19050">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7</xdr:col>
      <xdr:colOff>266700</xdr:colOff>
      <xdr:row>7</xdr:row>
      <xdr:rowOff>104779</xdr:rowOff>
    </xdr:from>
    <xdr:to>
      <xdr:col>9</xdr:col>
      <xdr:colOff>54769</xdr:colOff>
      <xdr:row>15</xdr:row>
      <xdr:rowOff>95254</xdr:rowOff>
    </xdr:to>
    <xdr:grpSp>
      <xdr:nvGrpSpPr>
        <xdr:cNvPr id="8" name="Group 7"/>
        <xdr:cNvGrpSpPr/>
      </xdr:nvGrpSpPr>
      <xdr:grpSpPr>
        <a:xfrm>
          <a:off x="4210050" y="4629154"/>
          <a:ext cx="1816894" cy="1514475"/>
          <a:chOff x="4029075" y="2943225"/>
          <a:chExt cx="1807369" cy="1514475"/>
        </a:xfrm>
      </xdr:grpSpPr>
      <xdr:sp macro="" textlink="">
        <xdr:nvSpPr>
          <xdr:cNvPr id="9" name="Oval 8"/>
          <xdr:cNvSpPr/>
        </xdr:nvSpPr>
        <xdr:spPr>
          <a:xfrm>
            <a:off x="4029075" y="3038475"/>
            <a:ext cx="1419225" cy="1419225"/>
          </a:xfrm>
          <a:prstGeom prst="ellipse">
            <a:avLst/>
          </a:prstGeom>
          <a:solidFill>
            <a:schemeClr val="bg2"/>
          </a:solidFill>
          <a:ln w="12700">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600">
                <a:solidFill>
                  <a:schemeClr val="tx2"/>
                </a:solidFill>
              </a:rPr>
              <a:t>XXX</a:t>
            </a:r>
            <a:endParaRPr lang="en-US" sz="1100">
              <a:solidFill>
                <a:schemeClr val="tx2"/>
              </a:solidFill>
            </a:endParaRPr>
          </a:p>
        </xdr:txBody>
      </xdr:sp>
      <xdr:sp macro="" textlink="">
        <xdr:nvSpPr>
          <xdr:cNvPr id="10" name="Arc 9"/>
          <xdr:cNvSpPr>
            <a:spLocks noChangeAspect="1"/>
          </xdr:cNvSpPr>
        </xdr:nvSpPr>
        <xdr:spPr>
          <a:xfrm>
            <a:off x="5114925" y="2943225"/>
            <a:ext cx="721519" cy="721519"/>
          </a:xfrm>
          <a:prstGeom prst="arc">
            <a:avLst>
              <a:gd name="adj1" fmla="val 12483233"/>
              <a:gd name="adj2" fmla="val 5489919"/>
            </a:avLst>
          </a:prstGeom>
          <a:ln w="19050">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7</xdr:col>
      <xdr:colOff>265510</xdr:colOff>
      <xdr:row>20</xdr:row>
      <xdr:rowOff>0</xdr:rowOff>
    </xdr:from>
    <xdr:to>
      <xdr:col>8</xdr:col>
      <xdr:colOff>1091804</xdr:colOff>
      <xdr:row>28</xdr:row>
      <xdr:rowOff>45244</xdr:rowOff>
    </xdr:to>
    <xdr:grpSp>
      <xdr:nvGrpSpPr>
        <xdr:cNvPr id="18" name="Group 17"/>
        <xdr:cNvGrpSpPr/>
      </xdr:nvGrpSpPr>
      <xdr:grpSpPr>
        <a:xfrm>
          <a:off x="4208860" y="7000875"/>
          <a:ext cx="1702594" cy="1569244"/>
          <a:chOff x="2752725" y="4505325"/>
          <a:chExt cx="1702594" cy="1569244"/>
        </a:xfrm>
      </xdr:grpSpPr>
      <xdr:sp macro="" textlink="">
        <xdr:nvSpPr>
          <xdr:cNvPr id="19" name="Oval 18"/>
          <xdr:cNvSpPr/>
        </xdr:nvSpPr>
        <xdr:spPr>
          <a:xfrm>
            <a:off x="2752725" y="4505325"/>
            <a:ext cx="1419225" cy="1419225"/>
          </a:xfrm>
          <a:prstGeom prst="ellipse">
            <a:avLst/>
          </a:prstGeom>
          <a:solidFill>
            <a:schemeClr val="bg2"/>
          </a:solidFill>
          <a:ln w="12700">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600">
                <a:solidFill>
                  <a:schemeClr val="tx2"/>
                </a:solidFill>
              </a:rPr>
              <a:t>XXX</a:t>
            </a:r>
            <a:endParaRPr lang="en-US" sz="1100">
              <a:solidFill>
                <a:schemeClr val="tx2"/>
              </a:solidFill>
            </a:endParaRPr>
          </a:p>
        </xdr:txBody>
      </xdr:sp>
      <xdr:sp macro="" textlink="">
        <xdr:nvSpPr>
          <xdr:cNvPr id="20" name="Arc 19"/>
          <xdr:cNvSpPr>
            <a:spLocks noChangeAspect="1"/>
          </xdr:cNvSpPr>
        </xdr:nvSpPr>
        <xdr:spPr>
          <a:xfrm>
            <a:off x="3733800" y="5353050"/>
            <a:ext cx="721519" cy="721519"/>
          </a:xfrm>
          <a:prstGeom prst="arc">
            <a:avLst>
              <a:gd name="adj1" fmla="val 17294810"/>
              <a:gd name="adj2" fmla="val 9141650"/>
            </a:avLst>
          </a:prstGeom>
          <a:ln w="19050">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4</xdr:col>
      <xdr:colOff>211257</xdr:colOff>
      <xdr:row>9</xdr:row>
      <xdr:rowOff>26866</xdr:rowOff>
    </xdr:from>
    <xdr:to>
      <xdr:col>7</xdr:col>
      <xdr:colOff>475636</xdr:colOff>
      <xdr:row>9</xdr:row>
      <xdr:rowOff>26870</xdr:rowOff>
    </xdr:to>
    <xdr:cxnSp macro="">
      <xdr:nvCxnSpPr>
        <xdr:cNvPr id="22" name="Straight Arrow Connector 21"/>
        <xdr:cNvCxnSpPr>
          <a:stCxn id="3" idx="7"/>
          <a:endCxn id="9" idx="1"/>
        </xdr:cNvCxnSpPr>
      </xdr:nvCxnSpPr>
      <xdr:spPr>
        <a:xfrm>
          <a:off x="2011482" y="2931991"/>
          <a:ext cx="2064604" cy="4"/>
        </a:xfrm>
        <a:prstGeom prst="straightConnector1">
          <a:avLst/>
        </a:prstGeom>
        <a:ln w="19050">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419098</xdr:colOff>
      <xdr:row>11</xdr:row>
      <xdr:rowOff>147638</xdr:rowOff>
    </xdr:from>
    <xdr:to>
      <xdr:col>7</xdr:col>
      <xdr:colOff>266700</xdr:colOff>
      <xdr:row>11</xdr:row>
      <xdr:rowOff>147642</xdr:rowOff>
    </xdr:to>
    <xdr:cxnSp macro="">
      <xdr:nvCxnSpPr>
        <xdr:cNvPr id="23" name="Straight Arrow Connector 22"/>
        <xdr:cNvCxnSpPr>
          <a:stCxn id="9" idx="2"/>
          <a:endCxn id="3" idx="6"/>
        </xdr:cNvCxnSpPr>
      </xdr:nvCxnSpPr>
      <xdr:spPr>
        <a:xfrm flipH="1" flipV="1">
          <a:off x="2219323" y="3433763"/>
          <a:ext cx="1647827" cy="4"/>
        </a:xfrm>
        <a:prstGeom prst="straightConnector1">
          <a:avLst/>
        </a:prstGeom>
        <a:ln w="19050">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309561</xdr:colOff>
      <xdr:row>15</xdr:row>
      <xdr:rowOff>95250</xdr:rowOff>
    </xdr:from>
    <xdr:to>
      <xdr:col>3</xdr:col>
      <xdr:colOff>323851</xdr:colOff>
      <xdr:row>20</xdr:row>
      <xdr:rowOff>0</xdr:rowOff>
    </xdr:to>
    <xdr:cxnSp macro="">
      <xdr:nvCxnSpPr>
        <xdr:cNvPr id="24" name="Straight Arrow Connector 23"/>
        <xdr:cNvCxnSpPr>
          <a:stCxn id="3" idx="4"/>
          <a:endCxn id="6" idx="0"/>
        </xdr:cNvCxnSpPr>
      </xdr:nvCxnSpPr>
      <xdr:spPr>
        <a:xfrm>
          <a:off x="1509711" y="4143375"/>
          <a:ext cx="14290" cy="857250"/>
        </a:xfrm>
        <a:prstGeom prst="straightConnector1">
          <a:avLst/>
        </a:prstGeom>
        <a:ln w="19050">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225547</xdr:colOff>
      <xdr:row>26</xdr:row>
      <xdr:rowOff>68384</xdr:rowOff>
    </xdr:from>
    <xdr:to>
      <xdr:col>7</xdr:col>
      <xdr:colOff>473351</xdr:colOff>
      <xdr:row>26</xdr:row>
      <xdr:rowOff>68384</xdr:rowOff>
    </xdr:to>
    <xdr:cxnSp macro="">
      <xdr:nvCxnSpPr>
        <xdr:cNvPr id="25" name="Straight Arrow Connector 24"/>
        <xdr:cNvCxnSpPr>
          <a:stCxn id="19" idx="3"/>
          <a:endCxn id="6" idx="5"/>
        </xdr:cNvCxnSpPr>
      </xdr:nvCxnSpPr>
      <xdr:spPr>
        <a:xfrm flipH="1">
          <a:off x="2025772" y="7355009"/>
          <a:ext cx="2048029" cy="0"/>
        </a:xfrm>
        <a:prstGeom prst="straightConnector1">
          <a:avLst/>
        </a:prstGeom>
        <a:ln w="19050">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433388</xdr:colOff>
      <xdr:row>23</xdr:row>
      <xdr:rowOff>138113</xdr:rowOff>
    </xdr:from>
    <xdr:to>
      <xdr:col>7</xdr:col>
      <xdr:colOff>265510</xdr:colOff>
      <xdr:row>23</xdr:row>
      <xdr:rowOff>138113</xdr:rowOff>
    </xdr:to>
    <xdr:cxnSp macro="">
      <xdr:nvCxnSpPr>
        <xdr:cNvPr id="26" name="Straight Arrow Connector 25"/>
        <xdr:cNvCxnSpPr>
          <a:stCxn id="6" idx="6"/>
          <a:endCxn id="19" idx="2"/>
        </xdr:cNvCxnSpPr>
      </xdr:nvCxnSpPr>
      <xdr:spPr>
        <a:xfrm>
          <a:off x="2233613" y="6853238"/>
          <a:ext cx="1632347" cy="0"/>
        </a:xfrm>
        <a:prstGeom prst="straightConnector1">
          <a:avLst/>
        </a:prstGeom>
        <a:ln w="19050">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600594</xdr:colOff>
      <xdr:row>14</xdr:row>
      <xdr:rowOff>77913</xdr:rowOff>
    </xdr:from>
    <xdr:to>
      <xdr:col>8</xdr:col>
      <xdr:colOff>608168</xdr:colOff>
      <xdr:row>21</xdr:row>
      <xdr:rowOff>17341</xdr:rowOff>
    </xdr:to>
    <xdr:cxnSp macro="">
      <xdr:nvCxnSpPr>
        <xdr:cNvPr id="27" name="Straight Arrow Connector 26"/>
        <xdr:cNvCxnSpPr>
          <a:stCxn id="19" idx="7"/>
          <a:endCxn id="9" idx="5"/>
        </xdr:cNvCxnSpPr>
      </xdr:nvCxnSpPr>
      <xdr:spPr>
        <a:xfrm flipV="1">
          <a:off x="5077344" y="5078538"/>
          <a:ext cx="7574" cy="1272928"/>
        </a:xfrm>
        <a:prstGeom prst="straightConnector1">
          <a:avLst/>
        </a:prstGeom>
        <a:ln w="19050">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98823</xdr:colOff>
      <xdr:row>15</xdr:row>
      <xdr:rowOff>95254</xdr:rowOff>
    </xdr:from>
    <xdr:to>
      <xdr:col>8</xdr:col>
      <xdr:colOff>103752</xdr:colOff>
      <xdr:row>20</xdr:row>
      <xdr:rowOff>0</xdr:rowOff>
    </xdr:to>
    <xdr:cxnSp macro="">
      <xdr:nvCxnSpPr>
        <xdr:cNvPr id="28" name="Straight Arrow Connector 27"/>
        <xdr:cNvCxnSpPr>
          <a:stCxn id="9" idx="4"/>
          <a:endCxn id="19" idx="0"/>
        </xdr:cNvCxnSpPr>
      </xdr:nvCxnSpPr>
      <xdr:spPr>
        <a:xfrm flipH="1">
          <a:off x="4575573" y="5286379"/>
          <a:ext cx="4929" cy="857246"/>
        </a:xfrm>
        <a:prstGeom prst="straightConnector1">
          <a:avLst/>
        </a:prstGeom>
        <a:ln w="19050">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407864</xdr:colOff>
      <xdr:row>14</xdr:row>
      <xdr:rowOff>77909</xdr:rowOff>
    </xdr:from>
    <xdr:to>
      <xdr:col>2</xdr:col>
      <xdr:colOff>422154</xdr:colOff>
      <xdr:row>21</xdr:row>
      <xdr:rowOff>17341</xdr:rowOff>
    </xdr:to>
    <xdr:cxnSp macro="">
      <xdr:nvCxnSpPr>
        <xdr:cNvPr id="40" name="Straight Arrow Connector 39"/>
        <xdr:cNvCxnSpPr>
          <a:stCxn id="6" idx="1"/>
          <a:endCxn id="3" idx="3"/>
        </xdr:cNvCxnSpPr>
      </xdr:nvCxnSpPr>
      <xdr:spPr>
        <a:xfrm flipH="1" flipV="1">
          <a:off x="1007939" y="3935534"/>
          <a:ext cx="14290" cy="1272932"/>
        </a:xfrm>
        <a:prstGeom prst="straightConnector1">
          <a:avLst/>
        </a:prstGeom>
        <a:ln w="19050">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342899</xdr:colOff>
      <xdr:row>23</xdr:row>
      <xdr:rowOff>9525</xdr:rowOff>
    </xdr:from>
    <xdr:to>
      <xdr:col>14</xdr:col>
      <xdr:colOff>400050</xdr:colOff>
      <xdr:row>42</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2</xdr:col>
          <xdr:colOff>63500</xdr:colOff>
          <xdr:row>32</xdr:row>
          <xdr:rowOff>25400</xdr:rowOff>
        </xdr:from>
        <xdr:to>
          <xdr:col>2</xdr:col>
          <xdr:colOff>673100</xdr:colOff>
          <xdr:row>34</xdr:row>
          <xdr:rowOff>139700</xdr:rowOff>
        </xdr:to>
        <xdr:sp macro="" textlink="">
          <xdr:nvSpPr>
            <xdr:cNvPr id="11265" name="Spinner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25400</xdr:colOff>
          <xdr:row>32</xdr:row>
          <xdr:rowOff>12700</xdr:rowOff>
        </xdr:from>
        <xdr:to>
          <xdr:col>4</xdr:col>
          <xdr:colOff>25400</xdr:colOff>
          <xdr:row>34</xdr:row>
          <xdr:rowOff>127000</xdr:rowOff>
        </xdr:to>
        <xdr:sp macro="" textlink="">
          <xdr:nvSpPr>
            <xdr:cNvPr id="11266" name="Spinner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xdr:twoCellAnchor editAs="oneCell">
    <xdr:from>
      <xdr:col>11</xdr:col>
      <xdr:colOff>352425</xdr:colOff>
      <xdr:row>0</xdr:row>
      <xdr:rowOff>1123950</xdr:rowOff>
    </xdr:from>
    <xdr:to>
      <xdr:col>17</xdr:col>
      <xdr:colOff>599587</xdr:colOff>
      <xdr:row>13</xdr:row>
      <xdr:rowOff>75770</xdr:rowOff>
    </xdr:to>
    <xdr:pic>
      <xdr:nvPicPr>
        <xdr:cNvPr id="3" name="Picture 2"/>
        <xdr:cNvPicPr>
          <a:picLocks noChangeAspect="1"/>
        </xdr:cNvPicPr>
      </xdr:nvPicPr>
      <xdr:blipFill>
        <a:blip xmlns:r="http://schemas.openxmlformats.org/officeDocument/2006/relationships" r:embed="rId2"/>
        <a:stretch>
          <a:fillRect/>
        </a:stretch>
      </xdr:blipFill>
      <xdr:spPr>
        <a:xfrm>
          <a:off x="8763000" y="1123950"/>
          <a:ext cx="3904762" cy="34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ryan/Dropbox/Mills%20Courses/225/linear%20programming/labexercise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bbit Food"/>
      <sheetName val="Police Shifts"/>
      <sheetName val="1"/>
      <sheetName val="2"/>
      <sheetName val="Study Time"/>
      <sheetName val="3"/>
      <sheetName val="4"/>
    </sheetNames>
    <sheetDataSet>
      <sheetData sheetId="0" refreshError="1"/>
      <sheetData sheetId="1" refreshError="1"/>
      <sheetData sheetId="2">
        <row r="19">
          <cell r="D19" t="str">
            <v/>
          </cell>
          <cell r="F19" t="str">
            <v/>
          </cell>
        </row>
      </sheetData>
      <sheetData sheetId="3">
        <row r="4">
          <cell r="B4" t="str">
            <v>Type 1</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ysClr val="windowText" lastClr="000000"/>
          </a:solidFill>
          <a:headEnd type="none" w="med" len="med"/>
          <a:tailEnd type="none" w="med" len="med"/>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bg2"/>
        </a:solidFill>
        <a:ln w="9525" cmpd="sng">
          <a:solidFill>
            <a:schemeClr val="lt1">
              <a:shade val="50000"/>
            </a:schemeClr>
          </a:solidFill>
        </a:ln>
      </a:spPr>
      <a:bodyPr vertOverflow="clip" horzOverflow="clip" wrap="square" rtlCol="0" anchor="t"/>
      <a:lstStyle>
        <a:defPPr algn="ctr">
          <a:defRPr sz="1400" b="1"/>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1" Type="http://schemas.openxmlformats.org/officeDocument/2006/relationships/drawing" Target="../drawings/drawing3.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workbookViewId="0">
      <selection activeCell="D38" sqref="D38"/>
    </sheetView>
  </sheetViews>
  <sheetFormatPr baseColWidth="10" defaultColWidth="8.83203125" defaultRowHeight="14" x14ac:dyDescent="0"/>
  <sheetData>
    <row r="1" spans="1:10" ht="171" customHeight="1">
      <c r="A1" s="59" t="s">
        <v>61</v>
      </c>
      <c r="B1" s="59"/>
      <c r="C1" s="59"/>
      <c r="D1" s="59"/>
      <c r="E1" s="59"/>
      <c r="F1" s="59"/>
      <c r="G1" s="59"/>
      <c r="H1" s="59"/>
      <c r="I1" s="59"/>
      <c r="J1" s="59"/>
    </row>
  </sheetData>
  <mergeCells count="1">
    <mergeCell ref="A1:J1"/>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workbookViewId="0">
      <selection activeCell="H21" sqref="H21"/>
    </sheetView>
  </sheetViews>
  <sheetFormatPr baseColWidth="10" defaultColWidth="8.83203125" defaultRowHeight="14" x14ac:dyDescent="0"/>
  <cols>
    <col min="1" max="1" width="11.5" customWidth="1"/>
  </cols>
  <sheetData>
    <row r="1" spans="1:11" ht="234" customHeight="1">
      <c r="A1" s="60" t="s">
        <v>29</v>
      </c>
      <c r="B1" s="60"/>
      <c r="C1" s="60"/>
      <c r="D1" s="60"/>
      <c r="E1" s="60"/>
      <c r="F1" s="60"/>
      <c r="G1" s="60"/>
      <c r="H1" s="60"/>
      <c r="I1" s="60"/>
      <c r="J1" s="60"/>
    </row>
    <row r="2" spans="1:11">
      <c r="A2" s="1"/>
    </row>
    <row r="3" spans="1:11" ht="15" thickBot="1">
      <c r="B3" s="4" t="s">
        <v>0</v>
      </c>
      <c r="C3" s="5" t="s">
        <v>1</v>
      </c>
      <c r="D3" s="5" t="s">
        <v>2</v>
      </c>
      <c r="E3" s="5" t="s">
        <v>3</v>
      </c>
      <c r="F3" s="6" t="s">
        <v>4</v>
      </c>
      <c r="H3" s="6" t="s">
        <v>5</v>
      </c>
      <c r="J3" s="6" t="s">
        <v>4</v>
      </c>
      <c r="K3" s="51" t="s">
        <v>28</v>
      </c>
    </row>
    <row r="4" spans="1:11" ht="15" thickTop="1">
      <c r="B4" s="2">
        <v>1</v>
      </c>
      <c r="C4" s="7"/>
      <c r="D4" s="7"/>
      <c r="E4" s="7"/>
      <c r="F4" s="7"/>
      <c r="H4" s="7"/>
      <c r="J4" s="7"/>
      <c r="K4" s="7"/>
    </row>
    <row r="5" spans="1:11">
      <c r="B5" s="2">
        <v>2</v>
      </c>
      <c r="C5" s="7"/>
      <c r="D5" s="7"/>
      <c r="E5" s="7"/>
      <c r="F5" s="7"/>
      <c r="J5" s="7"/>
      <c r="K5" s="7"/>
    </row>
    <row r="6" spans="1:11">
      <c r="B6" s="2">
        <v>3</v>
      </c>
      <c r="C6" s="7"/>
      <c r="D6" s="7"/>
      <c r="E6" s="7"/>
      <c r="F6" s="7"/>
      <c r="J6" s="7"/>
      <c r="K6" s="7"/>
    </row>
    <row r="7" spans="1:11">
      <c r="B7" s="2">
        <v>4</v>
      </c>
      <c r="C7" s="7"/>
      <c r="D7" s="7"/>
      <c r="E7" s="7"/>
      <c r="F7" s="7"/>
      <c r="J7" s="7"/>
      <c r="K7" s="7"/>
    </row>
    <row r="8" spans="1:11">
      <c r="B8" s="2">
        <v>5</v>
      </c>
      <c r="C8" s="8"/>
      <c r="D8" s="8"/>
      <c r="E8" s="8"/>
      <c r="F8" s="8"/>
      <c r="G8" s="1"/>
      <c r="H8" s="1"/>
      <c r="I8" s="1"/>
      <c r="J8" s="8"/>
      <c r="K8" s="7"/>
    </row>
    <row r="9" spans="1:11">
      <c r="B9" s="2">
        <v>6</v>
      </c>
      <c r="C9" s="7"/>
      <c r="D9" s="7"/>
      <c r="E9" s="7"/>
      <c r="F9" s="7"/>
      <c r="J9" s="7"/>
      <c r="K9" s="7"/>
    </row>
    <row r="10" spans="1:11">
      <c r="B10" s="2">
        <v>7</v>
      </c>
      <c r="C10" s="7"/>
      <c r="D10" s="7"/>
      <c r="E10" s="7"/>
      <c r="F10" s="7"/>
      <c r="J10" s="7"/>
      <c r="K10" s="7"/>
    </row>
    <row r="11" spans="1:11">
      <c r="B11" s="2">
        <v>8</v>
      </c>
      <c r="C11" s="7"/>
      <c r="D11" s="7"/>
      <c r="E11" s="7"/>
      <c r="F11" s="7"/>
      <c r="J11" s="7"/>
      <c r="K11" s="7"/>
    </row>
    <row r="12" spans="1:11">
      <c r="B12" s="2">
        <v>9</v>
      </c>
      <c r="C12" s="7"/>
      <c r="D12" s="7"/>
      <c r="E12" s="7"/>
      <c r="F12" s="7"/>
      <c r="J12" s="7"/>
      <c r="K12" s="7"/>
    </row>
    <row r="13" spans="1:11">
      <c r="A13" s="1"/>
      <c r="B13" s="2">
        <v>10</v>
      </c>
      <c r="C13" s="7"/>
      <c r="D13" s="7"/>
      <c r="E13" s="7"/>
      <c r="F13" s="7"/>
      <c r="J13" s="7"/>
      <c r="K13" s="7"/>
    </row>
    <row r="14" spans="1:11">
      <c r="B14" s="2">
        <v>11</v>
      </c>
      <c r="C14" s="7"/>
      <c r="D14" s="7"/>
      <c r="E14" s="7"/>
      <c r="F14" s="7"/>
      <c r="J14" s="7"/>
      <c r="K14" s="7"/>
    </row>
    <row r="15" spans="1:11">
      <c r="B15" s="2">
        <v>12</v>
      </c>
      <c r="C15" s="7"/>
      <c r="D15" s="7"/>
      <c r="E15" s="7"/>
      <c r="F15" s="7"/>
      <c r="J15" s="7"/>
      <c r="K15" s="7"/>
    </row>
    <row r="16" spans="1:11">
      <c r="B16" s="2">
        <v>13</v>
      </c>
      <c r="C16" s="7"/>
      <c r="D16" s="7"/>
      <c r="E16" s="7"/>
      <c r="F16" s="7"/>
      <c r="J16" s="7"/>
      <c r="K16" s="7"/>
    </row>
    <row r="17" spans="2:11">
      <c r="B17" s="2">
        <v>14</v>
      </c>
      <c r="C17" s="7"/>
      <c r="D17" s="7"/>
      <c r="E17" s="7"/>
      <c r="F17" s="7"/>
      <c r="J17" s="7"/>
      <c r="K17" s="7"/>
    </row>
    <row r="18" spans="2:11">
      <c r="B18" s="2">
        <v>15</v>
      </c>
      <c r="C18" s="7"/>
      <c r="D18" s="7"/>
      <c r="E18" s="7"/>
      <c r="F18" s="7"/>
      <c r="J18" s="7"/>
      <c r="K18" s="7"/>
    </row>
    <row r="19" spans="2:11">
      <c r="B19" s="2">
        <v>16</v>
      </c>
      <c r="C19" s="7"/>
      <c r="D19" s="7"/>
      <c r="E19" s="7"/>
      <c r="F19" s="7"/>
      <c r="J19" s="7"/>
      <c r="K19" s="7"/>
    </row>
    <row r="20" spans="2:11">
      <c r="B20" s="2">
        <v>17</v>
      </c>
      <c r="C20" s="7"/>
      <c r="D20" s="7"/>
      <c r="E20" s="7"/>
      <c r="F20" s="7"/>
    </row>
    <row r="21" spans="2:11">
      <c r="B21" s="2">
        <v>18</v>
      </c>
      <c r="C21" s="7"/>
      <c r="D21" s="7"/>
      <c r="E21" s="7"/>
      <c r="F21" s="7"/>
    </row>
    <row r="22" spans="2:11">
      <c r="B22" s="2">
        <v>19</v>
      </c>
      <c r="C22" s="7"/>
      <c r="D22" s="7"/>
      <c r="E22" s="7"/>
      <c r="F22" s="7"/>
    </row>
    <row r="23" spans="2:11">
      <c r="B23" s="2">
        <v>20</v>
      </c>
      <c r="C23" s="7"/>
      <c r="D23" s="7"/>
      <c r="E23" s="7"/>
      <c r="F23" s="7"/>
    </row>
    <row r="24" spans="2:11">
      <c r="B24" s="2">
        <v>21</v>
      </c>
      <c r="C24" s="7"/>
      <c r="D24" s="7"/>
      <c r="E24" s="7"/>
      <c r="F24" s="7"/>
    </row>
    <row r="25" spans="2:11">
      <c r="B25" s="2">
        <v>22</v>
      </c>
      <c r="C25" s="7"/>
      <c r="D25" s="7"/>
      <c r="E25" s="7"/>
      <c r="F25" s="7"/>
    </row>
    <row r="26" spans="2:11">
      <c r="B26" s="2">
        <v>23</v>
      </c>
      <c r="C26" s="7"/>
      <c r="D26" s="7"/>
      <c r="E26" s="7"/>
      <c r="F26" s="7"/>
    </row>
    <row r="27" spans="2:11">
      <c r="B27" s="2">
        <v>24</v>
      </c>
      <c r="C27" s="7"/>
      <c r="D27" s="7"/>
      <c r="E27" s="7"/>
      <c r="F27" s="7"/>
    </row>
    <row r="28" spans="2:11">
      <c r="B28" s="2">
        <v>25</v>
      </c>
      <c r="C28" s="7"/>
      <c r="D28" s="7"/>
      <c r="E28" s="7"/>
      <c r="F28" s="7"/>
    </row>
    <row r="29" spans="2:11">
      <c r="B29" s="2">
        <v>26</v>
      </c>
      <c r="C29" s="7"/>
      <c r="D29" s="7"/>
      <c r="E29" s="7"/>
      <c r="F29" s="7"/>
    </row>
    <row r="30" spans="2:11">
      <c r="B30" s="2">
        <v>27</v>
      </c>
      <c r="C30" s="7"/>
      <c r="D30" s="7"/>
      <c r="E30" s="7"/>
      <c r="F30" s="7"/>
    </row>
    <row r="31" spans="2:11">
      <c r="B31" s="2">
        <v>28</v>
      </c>
      <c r="C31" s="7"/>
      <c r="D31" s="7"/>
      <c r="E31" s="7"/>
      <c r="F31" s="7"/>
    </row>
    <row r="32" spans="2:11">
      <c r="B32" s="2">
        <v>29</v>
      </c>
      <c r="C32" s="7"/>
      <c r="D32" s="7"/>
      <c r="E32" s="7"/>
      <c r="F32" s="7"/>
    </row>
    <row r="33" spans="2:6">
      <c r="B33" s="2">
        <v>30</v>
      </c>
      <c r="C33" s="7"/>
      <c r="D33" s="7"/>
      <c r="E33" s="7"/>
      <c r="F33" s="7"/>
    </row>
    <row r="34" spans="2:6">
      <c r="B34" s="2">
        <v>31</v>
      </c>
      <c r="C34" s="7"/>
      <c r="D34" s="7"/>
      <c r="E34" s="7"/>
      <c r="F34" s="7"/>
    </row>
    <row r="35" spans="2:6">
      <c r="B35" s="2">
        <v>32</v>
      </c>
      <c r="C35" s="7"/>
      <c r="D35" s="7"/>
      <c r="E35" s="7"/>
      <c r="F35" s="7"/>
    </row>
    <row r="36" spans="2:6">
      <c r="B36" s="2">
        <v>33</v>
      </c>
      <c r="C36" s="7"/>
      <c r="D36" s="7"/>
      <c r="E36" s="7"/>
      <c r="F36" s="7"/>
    </row>
    <row r="37" spans="2:6">
      <c r="B37" s="2">
        <v>34</v>
      </c>
      <c r="C37" s="7"/>
      <c r="D37" s="7"/>
      <c r="E37" s="7"/>
      <c r="F37" s="7"/>
    </row>
    <row r="38" spans="2:6">
      <c r="B38" s="2">
        <v>35</v>
      </c>
      <c r="C38" s="7"/>
      <c r="D38" s="7"/>
      <c r="E38" s="7"/>
      <c r="F38" s="7"/>
    </row>
    <row r="39" spans="2:6">
      <c r="B39" s="2">
        <v>36</v>
      </c>
      <c r="C39" s="7"/>
      <c r="D39" s="7"/>
      <c r="E39" s="7"/>
      <c r="F39" s="7"/>
    </row>
    <row r="40" spans="2:6">
      <c r="B40" s="2">
        <v>37</v>
      </c>
      <c r="C40" s="7"/>
      <c r="D40" s="7"/>
      <c r="E40" s="7"/>
      <c r="F40" s="7"/>
    </row>
    <row r="41" spans="2:6">
      <c r="B41" s="2">
        <v>38</v>
      </c>
      <c r="C41" s="7"/>
      <c r="D41" s="7"/>
      <c r="E41" s="7"/>
      <c r="F41" s="7"/>
    </row>
    <row r="42" spans="2:6">
      <c r="B42" s="2">
        <v>39</v>
      </c>
      <c r="C42" s="7"/>
      <c r="D42" s="7"/>
      <c r="E42" s="7"/>
      <c r="F42" s="7"/>
    </row>
    <row r="43" spans="2:6">
      <c r="B43" s="2">
        <v>40</v>
      </c>
      <c r="C43" s="7"/>
      <c r="D43" s="7"/>
      <c r="E43" s="7"/>
      <c r="F43" s="7"/>
    </row>
    <row r="44" spans="2:6">
      <c r="B44" s="2">
        <v>41</v>
      </c>
      <c r="C44" s="7"/>
      <c r="D44" s="7"/>
      <c r="E44" s="7"/>
      <c r="F44" s="7"/>
    </row>
    <row r="45" spans="2:6">
      <c r="B45" s="2">
        <v>42</v>
      </c>
      <c r="C45" s="7"/>
      <c r="D45" s="7"/>
      <c r="E45" s="7"/>
      <c r="F45" s="7"/>
    </row>
    <row r="46" spans="2:6">
      <c r="B46" s="2">
        <v>43</v>
      </c>
      <c r="C46" s="7"/>
      <c r="D46" s="7"/>
      <c r="E46" s="7"/>
      <c r="F46" s="7"/>
    </row>
    <row r="47" spans="2:6">
      <c r="B47" s="2">
        <v>44</v>
      </c>
      <c r="C47" s="7"/>
      <c r="D47" s="7"/>
      <c r="E47" s="7"/>
      <c r="F47" s="7"/>
    </row>
    <row r="48" spans="2:6">
      <c r="B48" s="2">
        <v>45</v>
      </c>
      <c r="C48" s="7"/>
      <c r="D48" s="7"/>
      <c r="E48" s="7"/>
      <c r="F48" s="7"/>
    </row>
    <row r="49" spans="2:6">
      <c r="B49" s="2">
        <v>46</v>
      </c>
      <c r="C49" s="7"/>
      <c r="D49" s="7"/>
      <c r="E49" s="7"/>
      <c r="F49" s="7"/>
    </row>
    <row r="50" spans="2:6">
      <c r="B50" s="2">
        <v>47</v>
      </c>
      <c r="C50" s="7"/>
      <c r="D50" s="7"/>
      <c r="E50" s="7"/>
      <c r="F50" s="7"/>
    </row>
    <row r="51" spans="2:6">
      <c r="B51" s="2">
        <v>48</v>
      </c>
      <c r="C51" s="7"/>
      <c r="D51" s="7"/>
      <c r="E51" s="7"/>
      <c r="F51" s="7"/>
    </row>
    <row r="52" spans="2:6">
      <c r="B52" s="2">
        <v>49</v>
      </c>
      <c r="C52" s="7"/>
      <c r="D52" s="7"/>
      <c r="E52" s="7"/>
      <c r="F52" s="7"/>
    </row>
    <row r="53" spans="2:6">
      <c r="B53" s="2">
        <v>50</v>
      </c>
      <c r="C53" s="7"/>
      <c r="D53" s="7"/>
      <c r="E53" s="7"/>
      <c r="F53" s="7"/>
    </row>
  </sheetData>
  <mergeCells count="1">
    <mergeCell ref="A1:J1"/>
  </mergeCell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election activeCell="C7" sqref="C7"/>
    </sheetView>
  </sheetViews>
  <sheetFormatPr baseColWidth="10" defaultColWidth="8.83203125" defaultRowHeight="14" x14ac:dyDescent="0"/>
  <cols>
    <col min="1" max="2" width="9.5" customWidth="1"/>
  </cols>
  <sheetData>
    <row r="1" spans="1:13" ht="144.75" customHeight="1">
      <c r="B1" s="86" t="s">
        <v>30</v>
      </c>
      <c r="C1" s="86"/>
      <c r="D1" s="86"/>
      <c r="E1" s="86"/>
      <c r="F1" s="86"/>
      <c r="G1" s="86"/>
      <c r="H1" s="86"/>
      <c r="I1" s="86"/>
      <c r="J1" s="86"/>
      <c r="K1" s="86"/>
      <c r="L1" s="86"/>
      <c r="M1" s="86"/>
    </row>
    <row r="2" spans="1:13">
      <c r="B2" s="1"/>
    </row>
    <row r="3" spans="1:13">
      <c r="B3" s="1"/>
    </row>
    <row r="4" spans="1:13">
      <c r="B4" s="1"/>
    </row>
    <row r="5" spans="1:13">
      <c r="B5" s="1"/>
    </row>
    <row r="6" spans="1:13">
      <c r="B6" s="1"/>
    </row>
    <row r="7" spans="1:13">
      <c r="B7" s="1"/>
    </row>
    <row r="8" spans="1:13">
      <c r="B8" s="1"/>
    </row>
    <row r="9" spans="1:13">
      <c r="B9" s="1"/>
    </row>
    <row r="10" spans="1:13">
      <c r="B10" s="1"/>
    </row>
    <row r="11" spans="1:13">
      <c r="A11" s="1"/>
    </row>
    <row r="12" spans="1:13">
      <c r="B12" s="1"/>
    </row>
  </sheetData>
  <mergeCells count="1">
    <mergeCell ref="B1:M1"/>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7"/>
  <sheetViews>
    <sheetView workbookViewId="0">
      <selection activeCell="K37" sqref="K37"/>
    </sheetView>
  </sheetViews>
  <sheetFormatPr baseColWidth="10" defaultColWidth="8.83203125" defaultRowHeight="14" x14ac:dyDescent="0"/>
  <cols>
    <col min="1" max="1" width="5" style="15" customWidth="1"/>
    <col min="2" max="12" width="5" customWidth="1"/>
    <col min="13" max="18" width="5" style="15" customWidth="1"/>
    <col min="19" max="19" width="5" customWidth="1"/>
  </cols>
  <sheetData>
    <row r="1" spans="1:40" s="15" customFormat="1"/>
    <row r="2" spans="1:40" ht="119.25" customHeight="1">
      <c r="A2" s="48" t="s">
        <v>26</v>
      </c>
      <c r="B2" s="60" t="s">
        <v>60</v>
      </c>
      <c r="C2" s="60"/>
      <c r="D2" s="60"/>
      <c r="E2" s="60"/>
      <c r="F2" s="60"/>
      <c r="G2" s="60"/>
      <c r="H2" s="60"/>
      <c r="I2" s="60"/>
      <c r="J2" s="60"/>
      <c r="K2" s="60"/>
      <c r="L2" s="60"/>
      <c r="M2" s="60"/>
      <c r="N2" s="60"/>
      <c r="O2" s="60"/>
      <c r="P2" s="60"/>
    </row>
    <row r="3" spans="1:40" s="44" customFormat="1" ht="18" customHeight="1">
      <c r="A3" s="48"/>
      <c r="B3" s="46"/>
      <c r="C3" s="46"/>
      <c r="D3" s="46"/>
      <c r="E3" s="46"/>
      <c r="F3" s="46"/>
      <c r="G3" s="46"/>
      <c r="H3" s="46"/>
      <c r="I3" s="46"/>
      <c r="J3" s="46"/>
      <c r="K3" s="46"/>
      <c r="L3" s="46"/>
      <c r="M3" s="46"/>
      <c r="N3" s="46"/>
      <c r="O3" s="46"/>
      <c r="P3" s="46"/>
    </row>
    <row r="4" spans="1:40">
      <c r="B4" s="1"/>
      <c r="D4" s="17"/>
      <c r="E4" s="17"/>
      <c r="F4" s="17"/>
      <c r="I4" s="15"/>
      <c r="J4" s="15"/>
      <c r="K4" s="15"/>
      <c r="L4" s="15"/>
      <c r="AA4" s="20"/>
      <c r="AB4" s="20"/>
      <c r="AC4" s="20"/>
      <c r="AD4" s="20"/>
      <c r="AE4" s="20"/>
      <c r="AF4" s="20"/>
      <c r="AG4" s="20"/>
      <c r="AH4" s="20"/>
      <c r="AI4" s="20"/>
      <c r="AJ4" s="20"/>
      <c r="AK4" s="20"/>
      <c r="AL4" s="20"/>
      <c r="AM4" s="20"/>
      <c r="AN4" s="20"/>
    </row>
    <row r="5" spans="1:40">
      <c r="B5" s="1"/>
      <c r="C5" s="64"/>
      <c r="D5" s="3"/>
      <c r="I5" s="15"/>
      <c r="J5" s="15"/>
      <c r="K5" s="15"/>
      <c r="L5" s="15"/>
      <c r="AA5" s="20"/>
      <c r="AB5" s="20"/>
      <c r="AC5" s="20"/>
      <c r="AD5" s="20"/>
      <c r="AE5" s="20"/>
      <c r="AF5" s="49"/>
      <c r="AG5" s="49"/>
      <c r="AH5" s="49"/>
      <c r="AI5" s="49"/>
      <c r="AJ5" s="49"/>
      <c r="AK5" s="20"/>
      <c r="AL5" s="20"/>
      <c r="AM5" s="20"/>
      <c r="AN5" s="20"/>
    </row>
    <row r="6" spans="1:40">
      <c r="B6" s="1"/>
      <c r="C6" s="64"/>
      <c r="D6" s="3"/>
      <c r="I6" s="15"/>
      <c r="J6" s="15"/>
      <c r="K6" s="15"/>
      <c r="L6" s="15"/>
      <c r="AA6" s="20"/>
      <c r="AB6" s="20"/>
      <c r="AC6" s="20"/>
      <c r="AD6" s="20"/>
      <c r="AE6" s="62"/>
      <c r="AF6" s="49"/>
      <c r="AG6" s="20"/>
      <c r="AH6" s="20"/>
      <c r="AI6" s="49"/>
      <c r="AJ6" s="49"/>
      <c r="AK6" s="20"/>
      <c r="AL6" s="20"/>
      <c r="AM6" s="20"/>
      <c r="AN6" s="20"/>
    </row>
    <row r="7" spans="1:40">
      <c r="B7" s="1"/>
      <c r="C7" s="64"/>
      <c r="D7" s="3"/>
      <c r="F7" s="17"/>
      <c r="I7" s="15"/>
      <c r="J7" s="15"/>
      <c r="K7" s="15"/>
      <c r="L7" s="15"/>
      <c r="AA7" s="20"/>
      <c r="AB7" s="20"/>
      <c r="AC7" s="20"/>
      <c r="AD7" s="20"/>
      <c r="AE7" s="62"/>
      <c r="AF7" s="49"/>
      <c r="AG7" s="20"/>
      <c r="AH7" s="20"/>
      <c r="AI7" s="49"/>
      <c r="AJ7" s="49"/>
      <c r="AK7" s="20"/>
      <c r="AL7" s="20"/>
      <c r="AM7" s="20"/>
      <c r="AN7" s="20"/>
    </row>
    <row r="8" spans="1:40">
      <c r="B8" s="1"/>
      <c r="C8" s="64"/>
      <c r="D8" s="3"/>
      <c r="E8" s="64"/>
      <c r="F8" s="3"/>
      <c r="I8" s="15"/>
      <c r="J8" s="15"/>
      <c r="K8" s="15"/>
      <c r="L8" s="15"/>
      <c r="AA8" s="20"/>
      <c r="AB8" s="20"/>
      <c r="AC8" s="20"/>
      <c r="AD8" s="20"/>
      <c r="AE8" s="62"/>
      <c r="AF8" s="49"/>
      <c r="AG8" s="20"/>
      <c r="AH8" s="49"/>
      <c r="AI8" s="49"/>
      <c r="AJ8" s="49"/>
      <c r="AK8" s="20"/>
      <c r="AL8" s="20"/>
      <c r="AM8" s="20"/>
      <c r="AN8" s="20"/>
    </row>
    <row r="9" spans="1:40">
      <c r="C9" s="65"/>
      <c r="D9" s="17"/>
      <c r="E9" s="65"/>
      <c r="F9" s="17"/>
      <c r="I9" s="15"/>
      <c r="J9" s="15"/>
      <c r="K9" s="15"/>
      <c r="L9" s="15"/>
      <c r="AA9" s="20"/>
      <c r="AB9" s="20"/>
      <c r="AC9" s="20"/>
      <c r="AD9" s="20"/>
      <c r="AE9" s="62"/>
      <c r="AF9" s="49"/>
      <c r="AG9" s="62"/>
      <c r="AH9" s="49"/>
      <c r="AI9" s="49"/>
      <c r="AJ9" s="49"/>
      <c r="AK9" s="20"/>
      <c r="AL9" s="20"/>
      <c r="AM9" s="20"/>
      <c r="AN9" s="20"/>
    </row>
    <row r="10" spans="1:40">
      <c r="C10" s="67"/>
      <c r="D10" s="3"/>
      <c r="E10" s="66"/>
      <c r="F10" s="3"/>
      <c r="I10" s="15"/>
      <c r="J10" s="15"/>
      <c r="K10" s="15"/>
      <c r="L10" s="15"/>
      <c r="AA10" s="20"/>
      <c r="AB10" s="20"/>
      <c r="AC10" s="20"/>
      <c r="AD10" s="20"/>
      <c r="AE10" s="62"/>
      <c r="AF10" s="49"/>
      <c r="AG10" s="62"/>
      <c r="AH10" s="49"/>
      <c r="AI10" s="49"/>
      <c r="AJ10" s="49"/>
      <c r="AK10" s="20"/>
      <c r="AL10" s="20"/>
      <c r="AM10" s="20"/>
      <c r="AN10" s="20"/>
    </row>
    <row r="11" spans="1:40">
      <c r="C11" s="67"/>
      <c r="D11" s="3"/>
      <c r="E11" s="67"/>
      <c r="F11" s="17"/>
      <c r="I11" s="15"/>
      <c r="J11" s="15"/>
      <c r="K11" s="15"/>
      <c r="L11" s="15"/>
      <c r="AA11" s="20"/>
      <c r="AB11" s="20"/>
      <c r="AC11" s="20"/>
      <c r="AD11" s="20"/>
      <c r="AE11" s="62"/>
      <c r="AF11" s="49"/>
      <c r="AG11" s="62"/>
      <c r="AH11" s="49"/>
      <c r="AI11" s="49"/>
      <c r="AJ11" s="49"/>
      <c r="AK11" s="20"/>
      <c r="AL11" s="20"/>
      <c r="AM11" s="20"/>
      <c r="AN11" s="20"/>
    </row>
    <row r="12" spans="1:40">
      <c r="B12" s="1"/>
      <c r="C12" s="67"/>
      <c r="D12" s="3"/>
      <c r="F12" s="3"/>
      <c r="I12" s="15"/>
      <c r="J12" s="15"/>
      <c r="K12" s="15"/>
      <c r="L12" s="15"/>
      <c r="AA12" s="20"/>
      <c r="AB12" s="20"/>
      <c r="AC12" s="20"/>
      <c r="AD12" s="20"/>
      <c r="AE12" s="62"/>
      <c r="AF12" s="49"/>
      <c r="AG12" s="62"/>
      <c r="AH12" s="49"/>
      <c r="AI12" s="49"/>
      <c r="AJ12" s="49"/>
      <c r="AK12" s="20"/>
      <c r="AL12" s="20"/>
      <c r="AM12" s="20"/>
      <c r="AN12" s="20"/>
    </row>
    <row r="13" spans="1:40">
      <c r="C13" s="67"/>
      <c r="D13" s="3"/>
      <c r="F13" s="17"/>
      <c r="I13" s="15"/>
      <c r="J13" s="15"/>
      <c r="K13" s="15"/>
      <c r="L13" s="15"/>
      <c r="AA13" s="20"/>
      <c r="AB13" s="20"/>
      <c r="AC13" s="20"/>
      <c r="AD13" s="20"/>
      <c r="AE13" s="62"/>
      <c r="AF13" s="49"/>
      <c r="AG13" s="20"/>
      <c r="AH13" s="49"/>
      <c r="AI13" s="49"/>
      <c r="AJ13" s="49"/>
      <c r="AK13" s="20"/>
      <c r="AL13" s="20"/>
      <c r="AM13" s="20"/>
      <c r="AN13" s="20"/>
    </row>
    <row r="14" spans="1:40">
      <c r="C14" s="67"/>
      <c r="D14" s="3"/>
      <c r="E14" s="64"/>
      <c r="F14" s="3"/>
      <c r="I14" s="15"/>
      <c r="J14" s="15"/>
      <c r="K14" s="15"/>
      <c r="L14" s="15"/>
      <c r="AA14" s="20"/>
      <c r="AB14" s="20"/>
      <c r="AC14" s="20"/>
      <c r="AD14" s="20"/>
      <c r="AE14" s="62"/>
      <c r="AF14" s="49"/>
      <c r="AG14" s="20"/>
      <c r="AH14" s="49"/>
      <c r="AI14" s="49"/>
      <c r="AJ14" s="49"/>
      <c r="AK14" s="20"/>
      <c r="AL14" s="20"/>
      <c r="AM14" s="20"/>
      <c r="AN14" s="20"/>
    </row>
    <row r="15" spans="1:40">
      <c r="C15" s="67"/>
      <c r="D15" s="17"/>
      <c r="E15" s="65"/>
      <c r="F15" s="17"/>
      <c r="I15" s="15"/>
      <c r="J15" s="15"/>
      <c r="K15" s="15"/>
      <c r="L15" s="15"/>
      <c r="AA15" s="20"/>
      <c r="AB15" s="20"/>
      <c r="AC15" s="20"/>
      <c r="AD15" s="20"/>
      <c r="AE15" s="62"/>
      <c r="AF15" s="49"/>
      <c r="AG15" s="62"/>
      <c r="AH15" s="49"/>
      <c r="AI15" s="49"/>
      <c r="AJ15" s="49"/>
      <c r="AK15" s="20"/>
      <c r="AL15" s="20"/>
      <c r="AM15" s="20"/>
      <c r="AN15" s="20"/>
    </row>
    <row r="16" spans="1:40">
      <c r="D16" s="3"/>
      <c r="E16" s="66"/>
      <c r="F16" s="3"/>
      <c r="I16" s="15"/>
      <c r="J16" s="15"/>
      <c r="K16" s="15"/>
      <c r="L16" s="15"/>
      <c r="AA16" s="20"/>
      <c r="AB16" s="20"/>
      <c r="AC16" s="20"/>
      <c r="AD16" s="20"/>
      <c r="AE16" s="62"/>
      <c r="AF16" s="49"/>
      <c r="AG16" s="62"/>
      <c r="AH16" s="49"/>
      <c r="AI16" s="49"/>
      <c r="AJ16" s="49"/>
      <c r="AK16" s="20"/>
      <c r="AL16" s="20"/>
      <c r="AM16" s="20"/>
      <c r="AN16" s="20"/>
    </row>
    <row r="17" spans="2:40">
      <c r="B17" s="1"/>
      <c r="E17" s="67"/>
      <c r="F17" s="17"/>
      <c r="I17" s="15"/>
      <c r="J17" s="15"/>
      <c r="K17" s="15"/>
      <c r="L17" s="15"/>
      <c r="AA17" s="20"/>
      <c r="AB17" s="20"/>
      <c r="AC17" s="20"/>
      <c r="AD17" s="20"/>
      <c r="AE17" s="20"/>
      <c r="AF17" s="49"/>
      <c r="AG17" s="62"/>
      <c r="AH17" s="49"/>
      <c r="AI17" s="49"/>
      <c r="AJ17" s="49"/>
      <c r="AK17" s="20"/>
      <c r="AL17" s="20"/>
      <c r="AM17" s="20"/>
      <c r="AN17" s="20"/>
    </row>
    <row r="18" spans="2:40">
      <c r="F18" s="3"/>
      <c r="I18" s="15"/>
      <c r="J18" s="15"/>
      <c r="K18" s="15"/>
      <c r="L18" s="15"/>
      <c r="AA18" s="20"/>
      <c r="AB18" s="20"/>
      <c r="AC18" s="20"/>
      <c r="AD18" s="20"/>
      <c r="AE18" s="20"/>
      <c r="AF18" s="20"/>
      <c r="AG18" s="62"/>
      <c r="AH18" s="49"/>
      <c r="AI18" s="49"/>
      <c r="AJ18" s="49"/>
      <c r="AK18" s="20"/>
      <c r="AL18" s="20"/>
      <c r="AM18" s="20"/>
      <c r="AN18" s="20"/>
    </row>
    <row r="19" spans="2:40">
      <c r="I19" s="15"/>
      <c r="J19" s="15"/>
      <c r="K19" s="15"/>
      <c r="L19" s="15"/>
      <c r="AA19" s="20"/>
      <c r="AB19" s="20"/>
      <c r="AC19" s="20"/>
      <c r="AD19" s="20"/>
      <c r="AE19" s="20"/>
      <c r="AF19" s="20"/>
      <c r="AG19" s="49"/>
      <c r="AH19" s="49"/>
      <c r="AI19" s="49"/>
      <c r="AJ19" s="49"/>
      <c r="AK19" s="20"/>
      <c r="AL19" s="20"/>
      <c r="AM19" s="20"/>
      <c r="AN19" s="20"/>
    </row>
    <row r="20" spans="2:40">
      <c r="C20" s="1"/>
      <c r="H20" s="15"/>
      <c r="I20" s="15"/>
      <c r="J20" s="15"/>
      <c r="K20" s="15"/>
      <c r="L20" s="15"/>
      <c r="AA20" s="20"/>
      <c r="AB20" s="20"/>
      <c r="AC20" s="20"/>
      <c r="AD20" s="20"/>
      <c r="AE20" s="20"/>
      <c r="AF20" s="20"/>
      <c r="AG20" s="20"/>
      <c r="AH20" s="20"/>
      <c r="AI20" s="49"/>
      <c r="AJ20" s="49"/>
      <c r="AK20" s="20"/>
      <c r="AL20" s="20"/>
      <c r="AM20" s="20"/>
      <c r="AN20" s="20"/>
    </row>
    <row r="21" spans="2:40">
      <c r="C21" s="1"/>
      <c r="H21" s="15"/>
      <c r="I21" s="15"/>
      <c r="J21" s="15"/>
      <c r="K21" s="15"/>
      <c r="L21" s="15"/>
    </row>
    <row r="22" spans="2:40">
      <c r="C22" s="1"/>
      <c r="H22" s="15"/>
      <c r="I22" s="15"/>
      <c r="J22" s="15"/>
      <c r="K22" s="15"/>
      <c r="L22" s="15"/>
    </row>
    <row r="23" spans="2:40" ht="60" customHeight="1">
      <c r="B23" s="63" t="s">
        <v>27</v>
      </c>
      <c r="C23" s="63"/>
      <c r="D23" s="63"/>
      <c r="E23" s="63"/>
      <c r="F23" s="63"/>
      <c r="G23" s="63"/>
      <c r="H23" s="63"/>
      <c r="I23" s="63"/>
      <c r="J23" s="63"/>
      <c r="K23" s="63"/>
      <c r="L23" s="63"/>
      <c r="M23" s="63"/>
      <c r="N23" s="63"/>
      <c r="O23" s="63"/>
      <c r="P23" s="63"/>
    </row>
    <row r="24" spans="2:40" ht="33" customHeight="1">
      <c r="B24" s="61"/>
      <c r="C24" s="61"/>
      <c r="D24" s="61"/>
      <c r="E24" s="61"/>
      <c r="F24" s="61"/>
      <c r="G24" s="61"/>
      <c r="H24" s="61"/>
      <c r="I24" s="61"/>
      <c r="J24" s="61"/>
      <c r="K24" s="61"/>
      <c r="L24" s="61"/>
      <c r="M24" s="61"/>
      <c r="N24" s="61"/>
      <c r="O24" s="61"/>
      <c r="P24" s="61"/>
    </row>
    <row r="25" spans="2:40">
      <c r="C25" s="1"/>
    </row>
    <row r="26" spans="2:40">
      <c r="B26" s="1"/>
    </row>
    <row r="27" spans="2:40">
      <c r="C27" s="1"/>
    </row>
  </sheetData>
  <mergeCells count="15">
    <mergeCell ref="B2:P2"/>
    <mergeCell ref="B24:P24"/>
    <mergeCell ref="AG17:AG18"/>
    <mergeCell ref="B23:P23"/>
    <mergeCell ref="E8:E9"/>
    <mergeCell ref="E10:E11"/>
    <mergeCell ref="E14:E15"/>
    <mergeCell ref="E16:E17"/>
    <mergeCell ref="C5:C9"/>
    <mergeCell ref="C10:C15"/>
    <mergeCell ref="AE6:AE10"/>
    <mergeCell ref="AG9:AG10"/>
    <mergeCell ref="AE11:AE16"/>
    <mergeCell ref="AG11:AG12"/>
    <mergeCell ref="AG15:AG16"/>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9"/>
  <sheetViews>
    <sheetView workbookViewId="0">
      <selection activeCell="Y4" sqref="Y4"/>
    </sheetView>
  </sheetViews>
  <sheetFormatPr baseColWidth="10" defaultColWidth="8.83203125" defaultRowHeight="14" x14ac:dyDescent="0"/>
  <cols>
    <col min="1" max="19" width="5" style="15" customWidth="1"/>
    <col min="20" max="22" width="5.5" style="15" customWidth="1"/>
    <col min="23" max="16384" width="8.83203125" style="15"/>
  </cols>
  <sheetData>
    <row r="1" spans="2:29" ht="181.5" customHeight="1">
      <c r="B1" s="59" t="s">
        <v>62</v>
      </c>
      <c r="C1" s="59"/>
      <c r="D1" s="59"/>
      <c r="E1" s="59"/>
      <c r="F1" s="59"/>
      <c r="G1" s="59"/>
      <c r="H1" s="59"/>
      <c r="I1" s="59"/>
      <c r="J1" s="59"/>
      <c r="K1" s="59"/>
      <c r="L1" s="59"/>
      <c r="M1" s="59"/>
      <c r="N1" s="59"/>
      <c r="O1" s="59"/>
      <c r="P1" s="59"/>
      <c r="Q1" s="59"/>
      <c r="R1" s="59"/>
      <c r="S1" s="59"/>
      <c r="T1" s="59"/>
    </row>
    <row r="2" spans="2:29" s="44" customFormat="1" ht="45" customHeight="1">
      <c r="B2" s="69"/>
      <c r="C2" s="69"/>
      <c r="D2" s="69"/>
      <c r="E2" s="69"/>
      <c r="F2" s="69"/>
      <c r="G2" s="69"/>
      <c r="H2" s="69"/>
      <c r="I2" s="69"/>
      <c r="J2" s="69"/>
      <c r="K2" s="69"/>
      <c r="L2" s="69"/>
      <c r="M2" s="69"/>
      <c r="N2" s="69"/>
      <c r="O2" s="69"/>
      <c r="P2" s="69"/>
      <c r="Q2" s="69"/>
      <c r="R2" s="69"/>
      <c r="S2" s="69"/>
      <c r="T2" s="69"/>
    </row>
    <row r="3" spans="2:29" ht="42" customHeight="1">
      <c r="B3" s="70" t="s">
        <v>56</v>
      </c>
      <c r="C3" s="70"/>
      <c r="D3" s="70"/>
      <c r="E3" s="70"/>
      <c r="F3" s="70"/>
      <c r="G3" s="70"/>
      <c r="H3" s="70"/>
      <c r="I3" s="70"/>
      <c r="J3" s="70"/>
      <c r="K3" s="70"/>
      <c r="L3" s="70"/>
      <c r="M3" s="70"/>
      <c r="N3" s="70"/>
      <c r="O3" s="70"/>
      <c r="P3" s="70"/>
      <c r="U3" s="20"/>
      <c r="V3" s="20"/>
      <c r="W3" s="20"/>
      <c r="X3" s="20"/>
      <c r="Y3" s="62"/>
      <c r="Z3" s="62"/>
      <c r="AA3" s="62"/>
      <c r="AB3" s="68"/>
      <c r="AC3" s="20"/>
    </row>
    <row r="4" spans="2:29" ht="17.25" customHeight="1">
      <c r="U4" s="20"/>
      <c r="V4" s="20"/>
      <c r="W4" s="19"/>
      <c r="X4" s="62"/>
      <c r="Y4" s="20"/>
      <c r="Z4" s="20"/>
      <c r="AA4" s="62"/>
      <c r="AB4" s="68"/>
      <c r="AC4" s="20"/>
    </row>
    <row r="5" spans="2:29" s="44" customFormat="1" ht="17.25" customHeight="1">
      <c r="J5" s="16"/>
      <c r="K5" s="16"/>
      <c r="L5" s="72"/>
      <c r="M5" s="72"/>
      <c r="N5" s="72"/>
      <c r="P5" s="73"/>
      <c r="R5" s="73"/>
      <c r="T5" s="73"/>
      <c r="U5" s="20"/>
      <c r="V5" s="20"/>
      <c r="W5" s="19"/>
      <c r="X5" s="62"/>
      <c r="Y5" s="20"/>
      <c r="Z5" s="20"/>
      <c r="AA5" s="49"/>
      <c r="AB5" s="57"/>
      <c r="AC5" s="20"/>
    </row>
    <row r="6" spans="2:29" s="44" customFormat="1" ht="17.25" customHeight="1">
      <c r="I6" s="64"/>
      <c r="L6" s="71"/>
      <c r="M6" s="71"/>
      <c r="N6" s="71"/>
      <c r="P6" s="73"/>
      <c r="R6" s="73"/>
      <c r="T6" s="73"/>
      <c r="U6" s="20"/>
      <c r="V6" s="20"/>
      <c r="W6" s="19"/>
      <c r="X6" s="62"/>
      <c r="Y6" s="20"/>
      <c r="Z6" s="20"/>
      <c r="AA6" s="49"/>
      <c r="AB6" s="57"/>
      <c r="AC6" s="20"/>
    </row>
    <row r="7" spans="2:29" ht="17.25" customHeight="1">
      <c r="I7" s="64"/>
      <c r="U7" s="20"/>
      <c r="V7" s="20"/>
      <c r="W7" s="19"/>
      <c r="X7" s="62"/>
      <c r="Y7" s="20"/>
      <c r="Z7" s="49"/>
      <c r="AA7" s="49"/>
      <c r="AB7" s="57"/>
      <c r="AC7" s="20"/>
    </row>
    <row r="8" spans="2:29" ht="17.25" customHeight="1">
      <c r="I8" s="64"/>
      <c r="U8" s="20"/>
      <c r="V8" s="20"/>
      <c r="W8" s="19"/>
      <c r="X8" s="62"/>
      <c r="Y8" s="20"/>
      <c r="Z8" s="20"/>
      <c r="AA8" s="20"/>
      <c r="AB8" s="20"/>
      <c r="AC8" s="20"/>
    </row>
    <row r="9" spans="2:29" ht="17.25" customHeight="1">
      <c r="I9" s="64"/>
      <c r="K9" s="16"/>
      <c r="L9" s="72"/>
      <c r="M9" s="72"/>
      <c r="N9" s="72"/>
      <c r="P9" s="73"/>
      <c r="R9" s="73"/>
      <c r="T9" s="73"/>
      <c r="U9" s="20"/>
      <c r="V9" s="20"/>
      <c r="W9" s="19"/>
      <c r="X9" s="62"/>
      <c r="Y9" s="62"/>
      <c r="Z9" s="62"/>
      <c r="AA9" s="62"/>
      <c r="AB9" s="68"/>
      <c r="AC9" s="20"/>
    </row>
    <row r="10" spans="2:29" ht="17.25" customHeight="1">
      <c r="I10" s="64"/>
      <c r="J10" s="64"/>
      <c r="L10" s="71"/>
      <c r="M10" s="71"/>
      <c r="N10" s="71"/>
      <c r="P10" s="73"/>
      <c r="R10" s="73"/>
      <c r="T10" s="73"/>
      <c r="U10" s="20"/>
      <c r="V10" s="20"/>
      <c r="W10" s="19"/>
      <c r="X10" s="19"/>
      <c r="Y10" s="20"/>
      <c r="Z10" s="20"/>
      <c r="AA10" s="62"/>
      <c r="AB10" s="68"/>
      <c r="AC10" s="20"/>
    </row>
    <row r="11" spans="2:29" ht="17.25" customHeight="1">
      <c r="E11" s="16"/>
      <c r="F11" s="16"/>
      <c r="G11" s="16"/>
      <c r="H11" s="72"/>
      <c r="I11" s="65"/>
      <c r="J11" s="64"/>
      <c r="U11" s="20"/>
      <c r="V11" s="20"/>
      <c r="W11" s="19"/>
      <c r="X11" s="62"/>
      <c r="Y11" s="62"/>
      <c r="Z11" s="20"/>
      <c r="AA11" s="20"/>
      <c r="AB11" s="20"/>
      <c r="AC11" s="20"/>
    </row>
    <row r="12" spans="2:29" ht="17.25" customHeight="1">
      <c r="D12" s="64"/>
      <c r="H12" s="72"/>
      <c r="I12" s="67"/>
      <c r="J12" s="67"/>
      <c r="T12" s="1"/>
      <c r="U12" s="62"/>
      <c r="V12" s="49"/>
      <c r="W12" s="19"/>
      <c r="X12" s="62"/>
      <c r="Y12" s="62"/>
      <c r="Z12" s="49"/>
      <c r="AA12" s="49"/>
      <c r="AB12" s="20"/>
      <c r="AC12" s="20"/>
    </row>
    <row r="13" spans="2:29" ht="17.25" customHeight="1">
      <c r="D13" s="64"/>
      <c r="I13" s="67"/>
      <c r="J13" s="67"/>
      <c r="K13" s="16"/>
      <c r="L13" s="72"/>
      <c r="M13" s="72"/>
      <c r="N13" s="72"/>
      <c r="P13" s="73"/>
      <c r="R13" s="73"/>
      <c r="T13" s="74"/>
      <c r="U13" s="62"/>
      <c r="V13" s="49"/>
      <c r="W13" s="19"/>
      <c r="X13" s="19"/>
      <c r="Y13" s="62"/>
      <c r="Z13" s="62"/>
      <c r="AA13" s="62"/>
      <c r="AB13" s="68"/>
      <c r="AC13" s="20"/>
    </row>
    <row r="14" spans="2:29" ht="17.25" customHeight="1">
      <c r="D14" s="64"/>
      <c r="I14" s="67"/>
      <c r="L14" s="71"/>
      <c r="M14" s="71"/>
      <c r="N14" s="71"/>
      <c r="P14" s="73"/>
      <c r="R14" s="73"/>
      <c r="T14" s="74"/>
      <c r="U14" s="62"/>
      <c r="V14" s="49"/>
      <c r="W14" s="19"/>
      <c r="X14" s="62"/>
      <c r="Y14" s="20"/>
      <c r="Z14" s="20"/>
      <c r="AA14" s="62"/>
      <c r="AB14" s="68"/>
      <c r="AC14" s="20"/>
    </row>
    <row r="15" spans="2:29" ht="17.25" customHeight="1">
      <c r="D15" s="64"/>
      <c r="I15" s="67"/>
      <c r="T15" s="1"/>
      <c r="U15" s="62"/>
      <c r="V15" s="49"/>
      <c r="W15" s="19"/>
      <c r="X15" s="62"/>
      <c r="Y15" s="20"/>
      <c r="Z15" s="49"/>
      <c r="AA15" s="49"/>
      <c r="AB15" s="57"/>
      <c r="AC15" s="20"/>
    </row>
    <row r="16" spans="2:29" ht="17.25" customHeight="1">
      <c r="D16" s="64"/>
      <c r="I16" s="67"/>
      <c r="T16" s="1"/>
      <c r="U16" s="62"/>
      <c r="V16" s="49"/>
      <c r="W16" s="19"/>
      <c r="X16" s="62"/>
      <c r="Y16" s="20"/>
      <c r="Z16" s="49"/>
      <c r="AA16" s="49"/>
      <c r="AB16" s="57"/>
      <c r="AC16" s="20"/>
    </row>
    <row r="17" spans="2:29" ht="17.25" customHeight="1">
      <c r="D17" s="64"/>
      <c r="I17" s="67"/>
      <c r="J17" s="16"/>
      <c r="K17" s="16"/>
      <c r="L17" s="72"/>
      <c r="M17" s="72"/>
      <c r="N17" s="72"/>
      <c r="P17" s="73"/>
      <c r="R17" s="73"/>
      <c r="T17" s="73"/>
      <c r="U17" s="62"/>
      <c r="V17" s="49"/>
      <c r="W17" s="19"/>
      <c r="X17" s="62"/>
      <c r="Y17" s="62"/>
      <c r="Z17" s="62"/>
      <c r="AA17" s="62"/>
      <c r="AB17" s="68"/>
      <c r="AC17" s="20"/>
    </row>
    <row r="18" spans="2:29" ht="17.25" customHeight="1">
      <c r="B18" s="16"/>
      <c r="C18" s="16"/>
      <c r="D18" s="64"/>
      <c r="E18" s="73"/>
      <c r="F18" s="73"/>
      <c r="G18" s="73"/>
      <c r="L18" s="71"/>
      <c r="M18" s="71"/>
      <c r="N18" s="71"/>
      <c r="P18" s="73"/>
      <c r="R18" s="73"/>
      <c r="T18" s="73"/>
      <c r="U18" s="62"/>
      <c r="V18" s="49"/>
      <c r="W18" s="20"/>
      <c r="X18" s="20"/>
      <c r="Y18" s="20"/>
      <c r="Z18" s="20"/>
      <c r="AA18" s="62"/>
      <c r="AB18" s="68"/>
      <c r="AC18" s="20"/>
    </row>
    <row r="19" spans="2:29" ht="17.25" customHeight="1">
      <c r="D19" s="67"/>
      <c r="E19" s="73"/>
      <c r="F19" s="73"/>
      <c r="G19" s="73"/>
      <c r="J19" s="16"/>
      <c r="K19" s="16"/>
      <c r="L19" s="72"/>
      <c r="M19" s="72"/>
      <c r="N19" s="72"/>
      <c r="P19" s="73"/>
      <c r="R19" s="73"/>
      <c r="T19" s="73"/>
      <c r="U19" s="62"/>
      <c r="V19" s="49"/>
      <c r="W19" s="20"/>
      <c r="X19" s="20"/>
      <c r="Y19" s="20"/>
      <c r="Z19" s="49"/>
      <c r="AA19" s="49"/>
      <c r="AB19" s="20"/>
      <c r="AC19" s="20"/>
    </row>
    <row r="20" spans="2:29" ht="17.25" customHeight="1">
      <c r="D20" s="67"/>
      <c r="H20" s="44"/>
      <c r="I20" s="64"/>
      <c r="J20" s="44"/>
      <c r="K20" s="44"/>
      <c r="L20" s="71"/>
      <c r="M20" s="71"/>
      <c r="N20" s="71"/>
      <c r="P20" s="73"/>
      <c r="R20" s="73"/>
      <c r="T20" s="73"/>
      <c r="U20" s="62"/>
      <c r="V20" s="49"/>
      <c r="W20" s="20"/>
      <c r="X20" s="20"/>
      <c r="Y20" s="20"/>
      <c r="Z20" s="49"/>
      <c r="AA20" s="49"/>
      <c r="AB20" s="20"/>
      <c r="AC20" s="20"/>
    </row>
    <row r="21" spans="2:29" ht="17.25" customHeight="1">
      <c r="D21" s="67"/>
      <c r="H21" s="44"/>
      <c r="I21" s="64"/>
      <c r="J21" s="44"/>
      <c r="K21" s="44"/>
      <c r="L21" s="44"/>
      <c r="M21" s="44"/>
      <c r="N21" s="44"/>
      <c r="U21" s="62"/>
      <c r="V21" s="49"/>
      <c r="W21" s="20"/>
      <c r="X21" s="20"/>
      <c r="Y21" s="62"/>
      <c r="Z21" s="62"/>
      <c r="AA21" s="62"/>
      <c r="AB21" s="68"/>
      <c r="AC21" s="20"/>
    </row>
    <row r="22" spans="2:29" ht="17.25" customHeight="1">
      <c r="D22" s="67"/>
      <c r="H22" s="44"/>
      <c r="I22" s="64"/>
      <c r="J22" s="44"/>
      <c r="K22" s="44"/>
      <c r="L22" s="44"/>
      <c r="M22" s="44"/>
      <c r="N22" s="44"/>
      <c r="U22" s="62"/>
      <c r="V22" s="49"/>
      <c r="W22" s="20"/>
      <c r="X22" s="62"/>
      <c r="Y22" s="20"/>
      <c r="Z22" s="20"/>
      <c r="AA22" s="62"/>
      <c r="AB22" s="68"/>
      <c r="AC22" s="20"/>
    </row>
    <row r="23" spans="2:29" ht="17.25" customHeight="1">
      <c r="D23" s="67"/>
      <c r="H23" s="44"/>
      <c r="I23" s="64"/>
      <c r="J23" s="44"/>
      <c r="K23" s="16"/>
      <c r="L23" s="72"/>
      <c r="M23" s="72"/>
      <c r="N23" s="72"/>
      <c r="P23" s="73"/>
      <c r="R23" s="73"/>
      <c r="T23" s="73"/>
      <c r="U23" s="62"/>
      <c r="V23" s="49"/>
      <c r="W23" s="20"/>
      <c r="X23" s="62"/>
      <c r="Y23" s="20"/>
      <c r="Z23" s="20"/>
      <c r="AA23" s="49"/>
      <c r="AB23" s="20"/>
      <c r="AC23" s="20"/>
    </row>
    <row r="24" spans="2:29" ht="17.25" customHeight="1">
      <c r="D24" s="67"/>
      <c r="H24" s="44"/>
      <c r="I24" s="64"/>
      <c r="J24" s="64"/>
      <c r="K24" s="44"/>
      <c r="L24" s="71"/>
      <c r="M24" s="71"/>
      <c r="N24" s="71"/>
      <c r="P24" s="73"/>
      <c r="R24" s="73"/>
      <c r="T24" s="73"/>
      <c r="U24" s="62"/>
      <c r="V24" s="49"/>
      <c r="W24" s="20"/>
      <c r="X24" s="19"/>
      <c r="Y24" s="20"/>
      <c r="Z24" s="20"/>
      <c r="AA24" s="20"/>
      <c r="AB24" s="20"/>
      <c r="AC24" s="20"/>
    </row>
    <row r="25" spans="2:29" ht="17.25" customHeight="1">
      <c r="D25" s="67"/>
      <c r="E25" s="16"/>
      <c r="F25" s="16"/>
      <c r="G25" s="16"/>
      <c r="H25" s="72"/>
      <c r="I25" s="65"/>
      <c r="J25" s="64"/>
      <c r="K25" s="44"/>
      <c r="L25" s="44"/>
      <c r="M25" s="44"/>
      <c r="N25" s="44"/>
      <c r="U25" s="20"/>
      <c r="V25" s="20"/>
      <c r="W25" s="20"/>
      <c r="X25" s="19"/>
      <c r="Y25" s="20"/>
      <c r="Z25" s="20"/>
      <c r="AA25" s="20"/>
      <c r="AB25" s="20"/>
      <c r="AC25" s="20"/>
    </row>
    <row r="26" spans="2:29" ht="17.25" customHeight="1">
      <c r="H26" s="72"/>
      <c r="I26" s="67"/>
      <c r="J26" s="67"/>
      <c r="K26" s="44"/>
      <c r="L26" s="44"/>
      <c r="M26" s="44"/>
      <c r="N26" s="44"/>
      <c r="U26" s="20"/>
      <c r="V26" s="20"/>
      <c r="W26" s="20"/>
      <c r="X26" s="19"/>
      <c r="Y26" s="62"/>
      <c r="Z26" s="62"/>
      <c r="AA26" s="62"/>
      <c r="AB26" s="68"/>
      <c r="AC26" s="20"/>
    </row>
    <row r="27" spans="2:29" ht="17.25" customHeight="1">
      <c r="H27" s="44"/>
      <c r="I27" s="67"/>
      <c r="J27" s="67"/>
      <c r="K27" s="16"/>
      <c r="L27" s="72"/>
      <c r="M27" s="72"/>
      <c r="N27" s="72"/>
      <c r="P27" s="73"/>
      <c r="R27" s="73"/>
      <c r="T27" s="73"/>
      <c r="U27" s="20"/>
      <c r="V27" s="20"/>
      <c r="W27" s="20"/>
      <c r="X27" s="62"/>
      <c r="Y27" s="20"/>
      <c r="Z27" s="20"/>
      <c r="AA27" s="62"/>
      <c r="AB27" s="68"/>
      <c r="AC27" s="20"/>
    </row>
    <row r="28" spans="2:29" ht="17.25" customHeight="1">
      <c r="H28" s="44"/>
      <c r="I28" s="67"/>
      <c r="J28" s="44"/>
      <c r="K28" s="44"/>
      <c r="L28" s="71"/>
      <c r="M28" s="71"/>
      <c r="N28" s="71"/>
      <c r="P28" s="73"/>
      <c r="R28" s="73"/>
      <c r="T28" s="73"/>
      <c r="U28" s="20"/>
      <c r="V28" s="20"/>
      <c r="W28" s="20"/>
      <c r="X28" s="62"/>
      <c r="Y28" s="20"/>
      <c r="Z28" s="20"/>
      <c r="AA28" s="20"/>
      <c r="AB28" s="20"/>
      <c r="AC28" s="20"/>
    </row>
    <row r="29" spans="2:29" ht="17.25" customHeight="1">
      <c r="H29" s="44"/>
      <c r="I29" s="67"/>
      <c r="J29" s="44"/>
      <c r="K29" s="44"/>
      <c r="L29" s="44"/>
      <c r="M29" s="44"/>
      <c r="N29" s="44"/>
      <c r="U29" s="20"/>
      <c r="V29" s="20"/>
      <c r="W29" s="20"/>
      <c r="X29" s="62"/>
      <c r="Y29" s="62"/>
      <c r="Z29" s="62"/>
      <c r="AA29" s="62"/>
      <c r="AB29" s="68"/>
      <c r="AC29" s="20"/>
    </row>
    <row r="30" spans="2:29" ht="17.25" customHeight="1">
      <c r="H30" s="44"/>
      <c r="I30" s="67"/>
      <c r="J30" s="44"/>
      <c r="K30" s="44"/>
      <c r="L30" s="44"/>
      <c r="M30" s="44"/>
      <c r="N30" s="44"/>
      <c r="U30" s="20"/>
      <c r="V30" s="20"/>
      <c r="W30" s="20"/>
      <c r="X30" s="19"/>
      <c r="Y30" s="20"/>
      <c r="Z30" s="20"/>
      <c r="AA30" s="62"/>
      <c r="AB30" s="68"/>
      <c r="AC30" s="20"/>
    </row>
    <row r="31" spans="2:29" ht="17.25" customHeight="1">
      <c r="H31" s="44"/>
      <c r="I31" s="67"/>
      <c r="J31" s="16"/>
      <c r="K31" s="16"/>
      <c r="L31" s="72"/>
      <c r="M31" s="72"/>
      <c r="N31" s="72"/>
      <c r="P31" s="73"/>
      <c r="R31" s="73"/>
      <c r="T31" s="73"/>
      <c r="U31" s="20"/>
      <c r="V31" s="20"/>
      <c r="W31" s="20"/>
      <c r="X31" s="20"/>
      <c r="Y31" s="20"/>
      <c r="Z31" s="20"/>
      <c r="AA31" s="20"/>
      <c r="AB31" s="20"/>
      <c r="AC31" s="20"/>
    </row>
    <row r="32" spans="2:29" ht="17.25" customHeight="1">
      <c r="L32" s="71"/>
      <c r="M32" s="71"/>
      <c r="N32" s="71"/>
      <c r="P32" s="73"/>
      <c r="R32" s="73"/>
      <c r="T32" s="73"/>
      <c r="U32" s="20"/>
      <c r="V32" s="20"/>
      <c r="W32" s="20"/>
      <c r="X32" s="20"/>
      <c r="Y32" s="20"/>
      <c r="Z32" s="20"/>
      <c r="AA32" s="20"/>
      <c r="AB32" s="20"/>
      <c r="AC32" s="20"/>
    </row>
    <row r="33" spans="21:29" ht="17.25" customHeight="1">
      <c r="U33" s="20"/>
      <c r="V33" s="20"/>
      <c r="W33" s="20"/>
      <c r="X33" s="20"/>
      <c r="Y33" s="20"/>
      <c r="Z33" s="20"/>
      <c r="AA33" s="20"/>
      <c r="AB33" s="20"/>
      <c r="AC33" s="20"/>
    </row>
    <row r="34" spans="21:29" ht="17.25" customHeight="1">
      <c r="U34" s="20"/>
      <c r="V34" s="20"/>
      <c r="W34" s="20"/>
      <c r="X34" s="20"/>
      <c r="Y34" s="20"/>
      <c r="Z34" s="20"/>
      <c r="AA34" s="20"/>
      <c r="AB34" s="20"/>
      <c r="AC34" s="20"/>
    </row>
    <row r="35" spans="21:29">
      <c r="U35" s="20"/>
      <c r="V35" s="20"/>
      <c r="W35" s="20"/>
      <c r="X35" s="20"/>
      <c r="Y35" s="20"/>
      <c r="Z35" s="20"/>
      <c r="AA35" s="20"/>
      <c r="AB35" s="20"/>
      <c r="AC35" s="20"/>
    </row>
    <row r="36" spans="21:29">
      <c r="U36" s="20"/>
      <c r="V36" s="20"/>
      <c r="W36" s="20"/>
      <c r="X36" s="20"/>
      <c r="Y36" s="20"/>
      <c r="Z36" s="20"/>
      <c r="AA36" s="20"/>
      <c r="AB36" s="20"/>
      <c r="AC36" s="20"/>
    </row>
    <row r="37" spans="21:29">
      <c r="U37" s="20"/>
      <c r="V37" s="20"/>
      <c r="W37" s="20"/>
      <c r="X37" s="20"/>
      <c r="Y37" s="20"/>
      <c r="Z37" s="20"/>
      <c r="AA37" s="20"/>
      <c r="AB37" s="20"/>
      <c r="AC37" s="20"/>
    </row>
    <row r="38" spans="21:29">
      <c r="U38" s="20"/>
      <c r="V38" s="20"/>
      <c r="W38" s="20"/>
      <c r="X38" s="20"/>
      <c r="Y38" s="20"/>
      <c r="Z38" s="20"/>
      <c r="AA38" s="20"/>
      <c r="AB38" s="20"/>
      <c r="AC38" s="20"/>
    </row>
    <row r="39" spans="21:29">
      <c r="U39" s="20"/>
      <c r="V39" s="20"/>
      <c r="W39" s="20"/>
      <c r="X39" s="20"/>
      <c r="Y39" s="20"/>
      <c r="Z39" s="20"/>
      <c r="AA39" s="20"/>
      <c r="AB39" s="20"/>
      <c r="AC39" s="20"/>
    </row>
  </sheetData>
  <mergeCells count="85">
    <mergeCell ref="R31:R32"/>
    <mergeCell ref="T5:T6"/>
    <mergeCell ref="T9:T10"/>
    <mergeCell ref="T13:T14"/>
    <mergeCell ref="T17:T18"/>
    <mergeCell ref="T19:T20"/>
    <mergeCell ref="T23:T24"/>
    <mergeCell ref="T27:T28"/>
    <mergeCell ref="T31:T32"/>
    <mergeCell ref="R13:R14"/>
    <mergeCell ref="R17:R18"/>
    <mergeCell ref="R19:R20"/>
    <mergeCell ref="R23:R24"/>
    <mergeCell ref="R27:R28"/>
    <mergeCell ref="R5:R6"/>
    <mergeCell ref="R9:R10"/>
    <mergeCell ref="L32:N32"/>
    <mergeCell ref="H25:H26"/>
    <mergeCell ref="H11:H12"/>
    <mergeCell ref="P5:P6"/>
    <mergeCell ref="P9:P10"/>
    <mergeCell ref="P13:P14"/>
    <mergeCell ref="P17:P18"/>
    <mergeCell ref="P19:P20"/>
    <mergeCell ref="P23:P24"/>
    <mergeCell ref="P27:P28"/>
    <mergeCell ref="P31:P32"/>
    <mergeCell ref="L19:N19"/>
    <mergeCell ref="L20:N20"/>
    <mergeCell ref="L23:N23"/>
    <mergeCell ref="L27:N27"/>
    <mergeCell ref="L28:N28"/>
    <mergeCell ref="L24:N24"/>
    <mergeCell ref="I20:I25"/>
    <mergeCell ref="J24:J25"/>
    <mergeCell ref="I26:I31"/>
    <mergeCell ref="J26:J27"/>
    <mergeCell ref="L31:N31"/>
    <mergeCell ref="D19:D25"/>
    <mergeCell ref="E18:G19"/>
    <mergeCell ref="J10:J11"/>
    <mergeCell ref="J12:J13"/>
    <mergeCell ref="I12:I17"/>
    <mergeCell ref="I6:I11"/>
    <mergeCell ref="AB3:AB4"/>
    <mergeCell ref="X4:X9"/>
    <mergeCell ref="Y9:Z9"/>
    <mergeCell ref="B3:P3"/>
    <mergeCell ref="D12:D18"/>
    <mergeCell ref="L6:N6"/>
    <mergeCell ref="L5:N5"/>
    <mergeCell ref="L9:N9"/>
    <mergeCell ref="L10:N10"/>
    <mergeCell ref="L13:N13"/>
    <mergeCell ref="L14:N14"/>
    <mergeCell ref="L17:N17"/>
    <mergeCell ref="L18:N18"/>
    <mergeCell ref="B1:T1"/>
    <mergeCell ref="B2:T2"/>
    <mergeCell ref="AA9:AA10"/>
    <mergeCell ref="AB9:AB10"/>
    <mergeCell ref="X11:X12"/>
    <mergeCell ref="Y11:Y12"/>
    <mergeCell ref="U12:U18"/>
    <mergeCell ref="Y13:Z13"/>
    <mergeCell ref="AA13:AA14"/>
    <mergeCell ref="AB13:AB14"/>
    <mergeCell ref="X14:X17"/>
    <mergeCell ref="Y17:Z17"/>
    <mergeCell ref="AA17:AA18"/>
    <mergeCell ref="AB17:AB18"/>
    <mergeCell ref="Y3:Z3"/>
    <mergeCell ref="AA3:AA4"/>
    <mergeCell ref="U19:U24"/>
    <mergeCell ref="Y21:Z21"/>
    <mergeCell ref="AA21:AA22"/>
    <mergeCell ref="AB21:AB22"/>
    <mergeCell ref="X22:X23"/>
    <mergeCell ref="Y26:Z26"/>
    <mergeCell ref="AA26:AA27"/>
    <mergeCell ref="AB26:AB27"/>
    <mergeCell ref="X27:X29"/>
    <mergeCell ref="Y29:Z29"/>
    <mergeCell ref="AA29:AA30"/>
    <mergeCell ref="AB29:AB30"/>
  </mergeCells>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
  <sheetViews>
    <sheetView workbookViewId="0">
      <selection activeCell="F6" sqref="F6"/>
    </sheetView>
  </sheetViews>
  <sheetFormatPr baseColWidth="10" defaultColWidth="8.83203125" defaultRowHeight="14" x14ac:dyDescent="0"/>
  <cols>
    <col min="1" max="19" width="5" style="15" customWidth="1"/>
    <col min="20" max="16384" width="8.83203125" style="15"/>
  </cols>
  <sheetData>
    <row r="1" spans="2:16" ht="108.75" customHeight="1">
      <c r="B1" s="75" t="s">
        <v>8</v>
      </c>
      <c r="C1" s="75"/>
      <c r="D1" s="75"/>
      <c r="E1" s="75"/>
      <c r="F1" s="75"/>
      <c r="G1" s="75"/>
      <c r="H1" s="75"/>
      <c r="I1" s="75"/>
      <c r="J1" s="75"/>
      <c r="K1" s="75"/>
      <c r="L1" s="75"/>
      <c r="M1" s="75"/>
      <c r="N1" s="75"/>
      <c r="O1" s="75"/>
      <c r="P1" s="75"/>
    </row>
    <row r="2" spans="2:16" ht="31.5" customHeight="1">
      <c r="B2" s="70" t="s">
        <v>9</v>
      </c>
      <c r="C2" s="70"/>
      <c r="D2" s="70"/>
      <c r="E2" s="70"/>
      <c r="F2" s="70"/>
      <c r="G2" s="70"/>
      <c r="H2" s="70"/>
      <c r="I2" s="70"/>
      <c r="J2" s="70"/>
      <c r="K2" s="70"/>
      <c r="L2" s="70"/>
      <c r="M2" s="70"/>
      <c r="N2" s="70"/>
      <c r="O2" s="70"/>
      <c r="P2" s="70"/>
    </row>
    <row r="3" spans="2:16" ht="78" customHeight="1">
      <c r="B3" s="61"/>
      <c r="C3" s="61"/>
      <c r="D3" s="61"/>
      <c r="E3" s="61"/>
      <c r="F3" s="61"/>
      <c r="G3" s="61"/>
      <c r="H3" s="61"/>
      <c r="I3" s="61"/>
      <c r="J3" s="61"/>
      <c r="K3" s="61"/>
      <c r="L3" s="61"/>
      <c r="M3" s="61"/>
      <c r="N3" s="61"/>
      <c r="O3" s="61"/>
      <c r="P3" s="61"/>
    </row>
  </sheetData>
  <mergeCells count="3">
    <mergeCell ref="B2:P2"/>
    <mergeCell ref="B3:P3"/>
    <mergeCell ref="B1:P1"/>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
  <sheetViews>
    <sheetView workbookViewId="0">
      <selection activeCell="L35" sqref="L35"/>
    </sheetView>
  </sheetViews>
  <sheetFormatPr baseColWidth="10" defaultColWidth="8.83203125" defaultRowHeight="14" x14ac:dyDescent="0"/>
  <sheetData>
    <row r="1" spans="2:11" ht="156.75" customHeight="1">
      <c r="B1" s="59" t="s">
        <v>37</v>
      </c>
      <c r="C1" s="76"/>
      <c r="D1" s="76"/>
      <c r="E1" s="76"/>
      <c r="F1" s="76"/>
      <c r="G1" s="76"/>
      <c r="H1" s="76"/>
      <c r="I1" s="76"/>
      <c r="J1" s="76"/>
      <c r="K1" s="76"/>
    </row>
  </sheetData>
  <mergeCells count="1">
    <mergeCell ref="B1:K1"/>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zoomScale="110" zoomScaleNormal="110" zoomScalePageLayoutView="110" workbookViewId="0">
      <selection activeCell="F28" sqref="F28"/>
    </sheetView>
  </sheetViews>
  <sheetFormatPr baseColWidth="10" defaultColWidth="8.83203125" defaultRowHeight="14" x14ac:dyDescent="0"/>
  <cols>
    <col min="1" max="1" width="5.6640625" style="15" customWidth="1"/>
    <col min="2" max="11" width="8.5" customWidth="1"/>
  </cols>
  <sheetData>
    <row r="1" spans="1:14" ht="121.5" customHeight="1">
      <c r="B1" s="77" t="s">
        <v>34</v>
      </c>
      <c r="C1" s="77"/>
      <c r="D1" s="77"/>
      <c r="E1" s="77"/>
      <c r="F1" s="77"/>
      <c r="G1" s="77"/>
      <c r="H1" s="77"/>
      <c r="I1" s="77"/>
      <c r="J1" s="77"/>
      <c r="K1" s="77"/>
      <c r="M1" s="1"/>
    </row>
    <row r="2" spans="1:14" ht="35.25" customHeight="1">
      <c r="A2" s="48">
        <v>1</v>
      </c>
      <c r="B2" s="77" t="s">
        <v>36</v>
      </c>
      <c r="C2" s="77"/>
      <c r="D2" s="77"/>
      <c r="E2" s="77"/>
      <c r="F2" s="77"/>
      <c r="G2" s="77"/>
      <c r="H2" s="77"/>
      <c r="I2" s="77"/>
      <c r="J2" s="77"/>
      <c r="K2" s="77"/>
      <c r="M2" s="1"/>
    </row>
    <row r="3" spans="1:14" s="44" customFormat="1" ht="35.25" customHeight="1">
      <c r="A3" s="48"/>
      <c r="B3" s="81"/>
      <c r="C3" s="81"/>
      <c r="D3" s="81"/>
      <c r="E3" s="81"/>
      <c r="F3" s="81"/>
      <c r="G3" s="81"/>
      <c r="H3" s="81"/>
      <c r="I3" s="81"/>
      <c r="J3" s="81"/>
      <c r="K3" s="81"/>
      <c r="M3" s="1"/>
    </row>
    <row r="4" spans="1:14" ht="27" customHeight="1">
      <c r="A4" s="48">
        <v>2</v>
      </c>
      <c r="B4" s="78" t="s">
        <v>7</v>
      </c>
      <c r="C4" s="78"/>
      <c r="D4" s="78"/>
      <c r="E4" s="78"/>
      <c r="F4" s="78"/>
      <c r="G4" s="78"/>
      <c r="H4" s="78"/>
      <c r="I4" s="78"/>
      <c r="J4" s="78"/>
      <c r="K4" s="78"/>
      <c r="N4" s="1"/>
    </row>
    <row r="5" spans="1:14" s="44" customFormat="1" ht="27" customHeight="1">
      <c r="A5" s="48"/>
      <c r="B5" s="80"/>
      <c r="C5" s="80"/>
      <c r="D5" s="80"/>
      <c r="E5" s="80"/>
      <c r="F5" s="80"/>
      <c r="G5" s="80"/>
      <c r="H5" s="80"/>
      <c r="I5" s="80"/>
      <c r="J5" s="80"/>
      <c r="K5" s="80"/>
      <c r="N5" s="1"/>
    </row>
    <row r="6" spans="1:14">
      <c r="A6" s="48">
        <v>3</v>
      </c>
      <c r="B6" s="79" t="s">
        <v>58</v>
      </c>
      <c r="C6" s="79"/>
      <c r="D6" s="79"/>
      <c r="E6" s="79"/>
      <c r="F6" s="79"/>
      <c r="G6" s="79"/>
      <c r="H6" s="79"/>
      <c r="I6" s="79"/>
      <c r="J6" s="79"/>
      <c r="K6" s="79"/>
      <c r="M6" s="1"/>
    </row>
    <row r="7" spans="1:14" s="44" customFormat="1" ht="42.75" customHeight="1">
      <c r="A7" s="48"/>
      <c r="B7" s="82"/>
      <c r="C7" s="82"/>
      <c r="D7" s="82"/>
      <c r="E7" s="82"/>
      <c r="F7" s="82"/>
      <c r="G7" s="82"/>
      <c r="H7" s="82"/>
      <c r="I7" s="82"/>
      <c r="J7" s="82"/>
      <c r="K7" s="82"/>
      <c r="M7" s="1"/>
    </row>
    <row r="8" spans="1:14" ht="21" customHeight="1">
      <c r="A8" s="48">
        <v>4</v>
      </c>
      <c r="B8" s="78" t="s">
        <v>35</v>
      </c>
      <c r="C8" s="78"/>
      <c r="D8" s="78"/>
      <c r="E8" s="78"/>
      <c r="F8" s="78"/>
      <c r="G8" s="78"/>
      <c r="H8" s="78"/>
      <c r="I8" s="78"/>
      <c r="J8" s="78"/>
      <c r="K8" s="78"/>
      <c r="M8" s="1"/>
    </row>
    <row r="9" spans="1:14" ht="36" customHeight="1">
      <c r="A9" s="47"/>
      <c r="B9" s="61"/>
      <c r="C9" s="61"/>
      <c r="D9" s="61"/>
      <c r="E9" s="61"/>
      <c r="F9" s="61"/>
      <c r="G9" s="61"/>
      <c r="H9" s="61"/>
      <c r="I9" s="61"/>
      <c r="J9" s="61"/>
      <c r="K9" s="61"/>
      <c r="M9" s="1"/>
    </row>
    <row r="10" spans="1:14">
      <c r="B10" s="1"/>
    </row>
    <row r="15" spans="1:14">
      <c r="B15" s="1"/>
    </row>
    <row r="17" spans="2:3">
      <c r="C17" s="1"/>
    </row>
    <row r="18" spans="2:3">
      <c r="C18" s="1"/>
    </row>
    <row r="19" spans="2:3">
      <c r="C19" s="1"/>
    </row>
    <row r="20" spans="2:3">
      <c r="C20" s="1"/>
    </row>
    <row r="21" spans="2:3">
      <c r="C21" s="1"/>
    </row>
    <row r="23" spans="2:3">
      <c r="C23" s="1"/>
    </row>
    <row r="24" spans="2:3">
      <c r="B24" s="1"/>
    </row>
    <row r="25" spans="2:3">
      <c r="C25" s="1"/>
    </row>
    <row r="26" spans="2:3">
      <c r="C26" s="1"/>
    </row>
    <row r="27" spans="2:3">
      <c r="C27" s="1"/>
    </row>
    <row r="28" spans="2:3">
      <c r="B28" s="1"/>
    </row>
    <row r="29" spans="2:3">
      <c r="C29" s="1"/>
    </row>
    <row r="30" spans="2:3">
      <c r="C30" s="1"/>
    </row>
    <row r="31" spans="2:3">
      <c r="C31" s="1"/>
    </row>
    <row r="32" spans="2:3">
      <c r="C32" s="1"/>
    </row>
    <row r="33" spans="2:3">
      <c r="C33" s="1"/>
    </row>
    <row r="37" spans="2:3">
      <c r="B37" s="1"/>
    </row>
    <row r="38" spans="2:3">
      <c r="B38" s="1"/>
    </row>
    <row r="39" spans="2:3">
      <c r="C39" s="1"/>
    </row>
    <row r="40" spans="2:3">
      <c r="C40" s="1"/>
    </row>
    <row r="41" spans="2:3">
      <c r="C41" s="1"/>
    </row>
    <row r="42" spans="2:3">
      <c r="C42" s="1"/>
    </row>
    <row r="43" spans="2:3">
      <c r="C43" s="1"/>
    </row>
    <row r="44" spans="2:3">
      <c r="C44" s="1"/>
    </row>
    <row r="45" spans="2:3">
      <c r="C45" s="1"/>
    </row>
    <row r="46" spans="2:3">
      <c r="C46" s="1"/>
    </row>
    <row r="47" spans="2:3">
      <c r="C47" s="1"/>
    </row>
    <row r="48" spans="2:3">
      <c r="C48" s="1"/>
    </row>
    <row r="49" spans="2:3">
      <c r="B49" s="1"/>
    </row>
    <row r="50" spans="2:3">
      <c r="C50" s="1"/>
    </row>
  </sheetData>
  <mergeCells count="9">
    <mergeCell ref="B9:K9"/>
    <mergeCell ref="B1:K1"/>
    <mergeCell ref="B2:K2"/>
    <mergeCell ref="B4:K4"/>
    <mergeCell ref="B6:K6"/>
    <mergeCell ref="B8:K8"/>
    <mergeCell ref="B5:K5"/>
    <mergeCell ref="B3:K3"/>
    <mergeCell ref="B7:K7"/>
  </mergeCell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B3" sqref="B3:K3"/>
    </sheetView>
  </sheetViews>
  <sheetFormatPr baseColWidth="10" defaultColWidth="8.83203125" defaultRowHeight="14" x14ac:dyDescent="0"/>
  <cols>
    <col min="1" max="2" width="8" customWidth="1"/>
    <col min="3" max="5" width="13.1640625" customWidth="1"/>
    <col min="6" max="14" width="8" customWidth="1"/>
  </cols>
  <sheetData>
    <row r="1" spans="1:11" s="15" customFormat="1" ht="84" customHeight="1">
      <c r="B1" s="59" t="s">
        <v>39</v>
      </c>
      <c r="C1" s="59"/>
      <c r="D1" s="59"/>
      <c r="E1" s="59"/>
      <c r="F1" s="59"/>
      <c r="G1" s="59"/>
      <c r="H1" s="59"/>
      <c r="I1" s="59"/>
      <c r="J1" s="59"/>
      <c r="K1" s="59"/>
    </row>
    <row r="2" spans="1:11" s="15" customFormat="1" ht="42.75" customHeight="1">
      <c r="A2" s="54">
        <v>1</v>
      </c>
      <c r="B2" s="59" t="s">
        <v>59</v>
      </c>
      <c r="C2" s="59"/>
      <c r="D2" s="59"/>
      <c r="E2" s="59"/>
      <c r="F2" s="59"/>
      <c r="G2" s="59"/>
      <c r="H2" s="59"/>
      <c r="I2" s="59"/>
      <c r="J2" s="59"/>
      <c r="K2" s="59"/>
    </row>
    <row r="3" spans="1:11" s="44" customFormat="1" ht="42.75" customHeight="1">
      <c r="A3" s="54"/>
      <c r="B3" s="69"/>
      <c r="C3" s="69"/>
      <c r="D3" s="69"/>
      <c r="E3" s="69"/>
      <c r="F3" s="69"/>
      <c r="G3" s="69"/>
      <c r="H3" s="69"/>
      <c r="I3" s="69"/>
      <c r="J3" s="69"/>
      <c r="K3" s="69"/>
    </row>
    <row r="4" spans="1:11" ht="54.75" customHeight="1">
      <c r="A4" s="53">
        <v>2</v>
      </c>
      <c r="B4" s="59" t="s">
        <v>38</v>
      </c>
      <c r="C4" s="59"/>
      <c r="D4" s="59"/>
      <c r="E4" s="59"/>
      <c r="F4" s="59"/>
      <c r="G4" s="59"/>
      <c r="H4" s="59"/>
      <c r="I4" s="59"/>
      <c r="J4" s="59"/>
      <c r="K4" s="59"/>
    </row>
    <row r="5" spans="1:11" s="44" customFormat="1" ht="54.75" customHeight="1">
      <c r="A5" s="53"/>
      <c r="B5" s="69"/>
      <c r="C5" s="69"/>
      <c r="D5" s="69"/>
      <c r="E5" s="69"/>
      <c r="F5" s="69"/>
      <c r="G5" s="69"/>
      <c r="H5" s="69"/>
      <c r="I5" s="69"/>
      <c r="J5" s="69"/>
      <c r="K5" s="69"/>
    </row>
    <row r="6" spans="1:11" ht="29" thickBot="1">
      <c r="B6" s="1"/>
      <c r="C6" s="52" t="s">
        <v>31</v>
      </c>
      <c r="D6" s="52" t="s">
        <v>32</v>
      </c>
      <c r="E6" s="52" t="s">
        <v>33</v>
      </c>
    </row>
    <row r="7" spans="1:11" ht="15" thickTop="1">
      <c r="B7" s="1"/>
      <c r="C7" s="3">
        <v>0</v>
      </c>
      <c r="D7" s="3">
        <v>12</v>
      </c>
      <c r="E7" s="3">
        <f>D7</f>
        <v>12</v>
      </c>
    </row>
    <row r="8" spans="1:11">
      <c r="A8" s="1"/>
      <c r="C8" s="3">
        <v>5</v>
      </c>
      <c r="D8" s="3">
        <v>0</v>
      </c>
      <c r="E8" s="3">
        <f>E7+D8</f>
        <v>12</v>
      </c>
    </row>
    <row r="9" spans="1:11">
      <c r="B9" s="1"/>
      <c r="C9" s="3">
        <v>10</v>
      </c>
      <c r="D9" s="3">
        <v>0</v>
      </c>
      <c r="E9" s="3">
        <f t="shared" ref="E9:E27" si="0">E8+D9</f>
        <v>12</v>
      </c>
    </row>
    <row r="10" spans="1:11">
      <c r="B10" s="1"/>
      <c r="C10" s="3">
        <v>15</v>
      </c>
      <c r="D10" s="3">
        <v>2</v>
      </c>
      <c r="E10" s="3">
        <f t="shared" si="0"/>
        <v>14</v>
      </c>
    </row>
    <row r="11" spans="1:11">
      <c r="B11" s="1"/>
      <c r="C11" s="3">
        <v>20</v>
      </c>
      <c r="D11" s="3">
        <v>3</v>
      </c>
      <c r="E11" s="3">
        <f t="shared" si="0"/>
        <v>17</v>
      </c>
    </row>
    <row r="12" spans="1:11">
      <c r="B12" s="1"/>
      <c r="C12" s="3">
        <v>25</v>
      </c>
      <c r="D12" s="3">
        <v>3</v>
      </c>
      <c r="E12" s="3">
        <f t="shared" si="0"/>
        <v>20</v>
      </c>
    </row>
    <row r="13" spans="1:11">
      <c r="B13" s="1"/>
      <c r="C13" s="3">
        <v>30</v>
      </c>
      <c r="D13" s="3">
        <v>4</v>
      </c>
      <c r="E13" s="3">
        <f t="shared" si="0"/>
        <v>24</v>
      </c>
    </row>
    <row r="14" spans="1:11">
      <c r="C14" s="3">
        <v>35</v>
      </c>
      <c r="D14" s="3">
        <v>5</v>
      </c>
      <c r="E14" s="3">
        <f t="shared" si="0"/>
        <v>29</v>
      </c>
    </row>
    <row r="15" spans="1:11">
      <c r="C15" s="3">
        <v>40</v>
      </c>
      <c r="D15" s="3">
        <v>7</v>
      </c>
      <c r="E15" s="3">
        <f t="shared" si="0"/>
        <v>36</v>
      </c>
    </row>
    <row r="16" spans="1:11">
      <c r="C16" s="3">
        <v>45</v>
      </c>
      <c r="D16" s="3">
        <v>7</v>
      </c>
      <c r="E16" s="3">
        <f t="shared" si="0"/>
        <v>43</v>
      </c>
    </row>
    <row r="17" spans="1:5">
      <c r="A17" s="1"/>
      <c r="C17" s="3">
        <v>50</v>
      </c>
      <c r="D17" s="3">
        <v>8</v>
      </c>
      <c r="E17" s="3">
        <f t="shared" si="0"/>
        <v>51</v>
      </c>
    </row>
    <row r="18" spans="1:5">
      <c r="A18" s="1"/>
      <c r="C18" s="3">
        <v>55</v>
      </c>
      <c r="D18" s="3">
        <v>9</v>
      </c>
      <c r="E18" s="3">
        <f t="shared" si="0"/>
        <v>60</v>
      </c>
    </row>
    <row r="19" spans="1:5">
      <c r="B19" s="1"/>
      <c r="C19" s="3">
        <v>60</v>
      </c>
      <c r="D19" s="3">
        <v>8</v>
      </c>
      <c r="E19" s="3">
        <f t="shared" si="0"/>
        <v>68</v>
      </c>
    </row>
    <row r="20" spans="1:5">
      <c r="B20" s="1"/>
      <c r="C20" s="3">
        <v>65</v>
      </c>
      <c r="D20" s="3">
        <v>7</v>
      </c>
      <c r="E20" s="3">
        <f t="shared" si="0"/>
        <v>75</v>
      </c>
    </row>
    <row r="21" spans="1:5">
      <c r="B21" s="1"/>
      <c r="C21" s="3">
        <v>70</v>
      </c>
      <c r="D21" s="3">
        <v>2</v>
      </c>
      <c r="E21" s="3">
        <f t="shared" si="0"/>
        <v>77</v>
      </c>
    </row>
    <row r="22" spans="1:5">
      <c r="B22" s="1"/>
      <c r="C22" s="3">
        <v>75</v>
      </c>
      <c r="D22" s="3">
        <v>1</v>
      </c>
      <c r="E22" s="3">
        <f t="shared" si="0"/>
        <v>78</v>
      </c>
    </row>
    <row r="23" spans="1:5">
      <c r="B23" s="1"/>
      <c r="C23" s="3">
        <v>80</v>
      </c>
      <c r="D23" s="3">
        <v>0</v>
      </c>
      <c r="E23" s="3">
        <f t="shared" si="0"/>
        <v>78</v>
      </c>
    </row>
    <row r="24" spans="1:5">
      <c r="B24" s="1"/>
      <c r="C24" s="3">
        <v>85</v>
      </c>
      <c r="D24" s="3">
        <v>0</v>
      </c>
      <c r="E24" s="3">
        <f t="shared" si="0"/>
        <v>78</v>
      </c>
    </row>
    <row r="25" spans="1:5">
      <c r="B25" s="1"/>
      <c r="C25" s="3">
        <v>90</v>
      </c>
      <c r="D25" s="3">
        <v>0</v>
      </c>
      <c r="E25" s="3">
        <f t="shared" si="0"/>
        <v>78</v>
      </c>
    </row>
    <row r="26" spans="1:5">
      <c r="B26" s="1"/>
      <c r="C26" s="3">
        <v>95</v>
      </c>
      <c r="D26" s="3">
        <v>0</v>
      </c>
      <c r="E26" s="3">
        <f t="shared" si="0"/>
        <v>78</v>
      </c>
    </row>
    <row r="27" spans="1:5">
      <c r="B27" s="1"/>
      <c r="C27" s="3">
        <v>100</v>
      </c>
      <c r="D27" s="3">
        <v>0</v>
      </c>
      <c r="E27" s="3">
        <f t="shared" si="0"/>
        <v>78</v>
      </c>
    </row>
    <row r="28" spans="1:5">
      <c r="B28" s="1"/>
    </row>
    <row r="29" spans="1:5">
      <c r="A29" s="1"/>
    </row>
    <row r="30" spans="1:5">
      <c r="B30" s="1"/>
    </row>
  </sheetData>
  <mergeCells count="5">
    <mergeCell ref="B1:K1"/>
    <mergeCell ref="B4:K4"/>
    <mergeCell ref="B2:K2"/>
    <mergeCell ref="B3:K3"/>
    <mergeCell ref="B5:K5"/>
  </mergeCell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49"/>
  <sheetViews>
    <sheetView workbookViewId="0">
      <selection activeCell="O11" sqref="O11"/>
    </sheetView>
  </sheetViews>
  <sheetFormatPr baseColWidth="10" defaultColWidth="8.83203125" defaultRowHeight="14" x14ac:dyDescent="0"/>
  <cols>
    <col min="1" max="1" width="5.1640625" style="15" customWidth="1"/>
    <col min="2" max="7" width="9" customWidth="1"/>
    <col min="8" max="8" width="13.1640625" customWidth="1"/>
    <col min="9" max="10" width="17.33203125" customWidth="1"/>
    <col min="11" max="13" width="9" customWidth="1"/>
  </cols>
  <sheetData>
    <row r="1" spans="1:11" ht="156" customHeight="1">
      <c r="B1" s="75" t="s">
        <v>6</v>
      </c>
      <c r="C1" s="75"/>
      <c r="D1" s="75"/>
      <c r="E1" s="75"/>
      <c r="F1" s="75"/>
      <c r="G1" s="75"/>
      <c r="H1" s="75"/>
      <c r="I1" s="75"/>
      <c r="J1" s="75"/>
      <c r="K1" s="75"/>
    </row>
    <row r="2" spans="1:11" s="15" customFormat="1" ht="23.25" customHeight="1">
      <c r="A2" s="48">
        <v>1</v>
      </c>
      <c r="B2" s="76" t="s">
        <v>40</v>
      </c>
      <c r="C2" s="76"/>
      <c r="D2" s="76"/>
      <c r="E2" s="76"/>
      <c r="F2" s="76"/>
      <c r="G2" s="76"/>
      <c r="H2" s="76"/>
      <c r="I2" s="76"/>
      <c r="J2" s="76"/>
      <c r="K2" s="76"/>
    </row>
    <row r="3" spans="1:11" s="15" customFormat="1" ht="23.25" customHeight="1">
      <c r="A3" s="48">
        <v>2</v>
      </c>
      <c r="B3" s="75" t="s">
        <v>41</v>
      </c>
      <c r="C3" s="75"/>
      <c r="D3" s="75"/>
      <c r="E3" s="75"/>
      <c r="F3" s="75"/>
      <c r="G3" s="75"/>
      <c r="H3" s="75"/>
      <c r="I3" s="75"/>
      <c r="J3" s="75"/>
      <c r="K3" s="75"/>
    </row>
    <row r="4" spans="1:11">
      <c r="A4" s="3">
        <v>3</v>
      </c>
      <c r="B4" s="76" t="s">
        <v>42</v>
      </c>
      <c r="C4" s="76"/>
      <c r="D4" s="76"/>
      <c r="E4" s="76"/>
      <c r="F4" s="76"/>
      <c r="G4" s="76"/>
      <c r="H4" s="76"/>
      <c r="I4" s="76"/>
      <c r="J4" s="76"/>
      <c r="K4" s="76"/>
    </row>
    <row r="5" spans="1:11" s="15" customFormat="1">
      <c r="A5" s="3">
        <v>4</v>
      </c>
      <c r="B5" s="54" t="s">
        <v>43</v>
      </c>
      <c r="C5" s="54"/>
      <c r="D5" s="54"/>
      <c r="E5" s="54"/>
      <c r="F5" s="54"/>
      <c r="G5" s="54"/>
      <c r="H5" s="54"/>
      <c r="I5" s="54"/>
      <c r="J5" s="54"/>
      <c r="K5" s="54"/>
    </row>
    <row r="6" spans="1:11" s="44" customFormat="1">
      <c r="A6" s="50">
        <v>5</v>
      </c>
      <c r="B6" s="54" t="s">
        <v>57</v>
      </c>
      <c r="C6" s="54"/>
      <c r="D6" s="54"/>
      <c r="E6" s="54"/>
      <c r="F6" s="54"/>
      <c r="G6" s="54"/>
      <c r="H6" s="54"/>
      <c r="I6" s="54"/>
      <c r="J6" s="54"/>
      <c r="K6" s="54"/>
    </row>
    <row r="7" spans="1:11" s="44" customFormat="1" ht="108.75" customHeight="1">
      <c r="A7" s="50"/>
      <c r="B7" s="61"/>
      <c r="C7" s="61"/>
      <c r="D7" s="61"/>
      <c r="E7" s="61"/>
      <c r="F7" s="61"/>
      <c r="G7" s="61"/>
      <c r="H7" s="61"/>
      <c r="I7" s="61"/>
      <c r="J7" s="61"/>
      <c r="K7" s="61"/>
    </row>
    <row r="8" spans="1:11">
      <c r="C8" s="1"/>
    </row>
    <row r="9" spans="1:11">
      <c r="D9" s="1"/>
      <c r="G9" s="7"/>
      <c r="I9" s="11"/>
    </row>
    <row r="10" spans="1:11">
      <c r="B10" s="7"/>
      <c r="C10" s="21"/>
      <c r="D10" s="22"/>
      <c r="E10" s="12"/>
      <c r="F10" s="23"/>
      <c r="G10" s="12"/>
      <c r="H10" s="12"/>
      <c r="I10" s="13"/>
    </row>
    <row r="11" spans="1:11">
      <c r="C11" s="12"/>
      <c r="D11" s="22"/>
      <c r="E11" s="12"/>
      <c r="F11" s="12"/>
      <c r="G11" s="12"/>
      <c r="H11" s="12"/>
      <c r="I11" s="12"/>
    </row>
    <row r="12" spans="1:11">
      <c r="B12" s="1"/>
      <c r="C12" s="12"/>
      <c r="D12" s="12"/>
      <c r="E12" s="12"/>
      <c r="F12" s="12"/>
      <c r="G12" s="12"/>
      <c r="H12" s="12"/>
      <c r="I12" s="12"/>
    </row>
    <row r="13" spans="1:11">
      <c r="B13" s="1"/>
      <c r="C13" s="12"/>
      <c r="D13" s="12"/>
      <c r="E13" s="12"/>
      <c r="F13" s="12"/>
      <c r="G13" s="7"/>
      <c r="H13" s="12"/>
      <c r="I13" s="12"/>
    </row>
    <row r="14" spans="1:11">
      <c r="C14" s="22"/>
      <c r="D14" s="12"/>
      <c r="E14" s="12"/>
      <c r="F14" s="12"/>
      <c r="G14" s="12"/>
      <c r="H14" s="12"/>
      <c r="I14" s="12"/>
    </row>
    <row r="15" spans="1:11">
      <c r="C15" s="22"/>
      <c r="D15" s="12"/>
      <c r="E15" s="12"/>
      <c r="F15" s="23"/>
      <c r="G15" s="12"/>
      <c r="H15" s="12"/>
      <c r="I15" s="12"/>
    </row>
    <row r="16" spans="1:11">
      <c r="C16" s="22"/>
      <c r="D16" s="12"/>
      <c r="E16" s="12"/>
      <c r="F16" s="12"/>
      <c r="G16" s="12"/>
      <c r="H16" s="12"/>
      <c r="I16" s="12"/>
    </row>
    <row r="17" spans="2:11">
      <c r="C17" s="22"/>
      <c r="D17" s="12"/>
      <c r="E17" s="12"/>
      <c r="F17" s="12"/>
      <c r="G17" s="12"/>
      <c r="H17" s="12"/>
      <c r="I17" s="12"/>
    </row>
    <row r="18" spans="2:11">
      <c r="C18" s="8"/>
      <c r="D18" s="7"/>
      <c r="E18" s="13"/>
      <c r="F18" s="12"/>
      <c r="G18" s="13"/>
      <c r="H18" s="7"/>
      <c r="I18" s="11"/>
    </row>
    <row r="19" spans="2:11">
      <c r="C19" s="22"/>
      <c r="D19" s="12"/>
      <c r="E19" s="12"/>
      <c r="F19" s="12"/>
      <c r="G19" s="12"/>
      <c r="H19" s="12"/>
      <c r="I19" s="23"/>
    </row>
    <row r="20" spans="2:11">
      <c r="C20" s="22"/>
      <c r="D20" s="23"/>
      <c r="E20" s="12"/>
      <c r="F20" s="12"/>
      <c r="G20" s="12"/>
      <c r="H20" s="12"/>
      <c r="I20" s="12"/>
    </row>
    <row r="21" spans="2:11">
      <c r="C21" s="22"/>
      <c r="D21" s="12"/>
      <c r="E21" s="12"/>
      <c r="F21" s="12"/>
      <c r="G21" s="12"/>
      <c r="H21" s="12"/>
      <c r="I21" s="12"/>
    </row>
    <row r="22" spans="2:11">
      <c r="C22" s="22"/>
      <c r="D22" s="12"/>
      <c r="E22" s="12"/>
      <c r="F22" s="12"/>
      <c r="G22" s="12"/>
      <c r="H22" s="12"/>
      <c r="I22" s="12"/>
    </row>
    <row r="23" spans="2:11">
      <c r="C23" s="22"/>
      <c r="D23" s="12"/>
      <c r="E23" s="12"/>
      <c r="F23" s="12"/>
      <c r="G23" s="12"/>
      <c r="H23" s="12"/>
      <c r="I23" s="12"/>
    </row>
    <row r="24" spans="2:11">
      <c r="B24" s="1"/>
      <c r="C24" s="12"/>
      <c r="D24" s="12"/>
      <c r="E24" s="12"/>
      <c r="F24" s="12"/>
      <c r="G24" s="7"/>
      <c r="H24" s="12"/>
      <c r="I24" s="12"/>
    </row>
    <row r="25" spans="2:11">
      <c r="C25" s="22"/>
      <c r="D25" s="12"/>
      <c r="E25" s="13"/>
      <c r="F25" s="12"/>
      <c r="G25" s="12"/>
      <c r="H25" s="12"/>
      <c r="I25" s="12"/>
    </row>
    <row r="26" spans="2:11">
      <c r="C26" s="12"/>
      <c r="D26" s="12"/>
      <c r="E26" s="12"/>
      <c r="F26" s="12"/>
      <c r="G26" s="12"/>
      <c r="H26" s="12"/>
      <c r="I26" s="12"/>
    </row>
    <row r="27" spans="2:11">
      <c r="C27" s="7"/>
      <c r="D27" s="12"/>
      <c r="E27" s="13"/>
      <c r="F27" s="12"/>
      <c r="G27" s="7"/>
      <c r="H27" s="12"/>
      <c r="I27" s="11"/>
    </row>
    <row r="31" spans="2:11" ht="45" customHeight="1">
      <c r="B31" s="70"/>
      <c r="C31" s="70"/>
      <c r="D31" s="70"/>
      <c r="E31" s="70"/>
      <c r="F31" s="70"/>
      <c r="G31" s="70"/>
      <c r="H31" s="70"/>
      <c r="I31" s="70"/>
      <c r="J31" s="70"/>
      <c r="K31" s="70"/>
    </row>
    <row r="34" spans="3:9">
      <c r="C34" s="3"/>
      <c r="D34" s="3"/>
      <c r="E34" s="3"/>
    </row>
    <row r="35" spans="3:9">
      <c r="C35" s="3"/>
      <c r="D35" s="3"/>
      <c r="E35" s="3"/>
    </row>
    <row r="36" spans="3:9">
      <c r="C36" s="3"/>
      <c r="D36" s="3"/>
      <c r="E36" s="3"/>
      <c r="H36" s="10"/>
      <c r="I36" s="14"/>
    </row>
    <row r="37" spans="3:9">
      <c r="C37" s="3"/>
      <c r="D37" s="3"/>
      <c r="E37" s="3"/>
      <c r="H37" s="10"/>
      <c r="I37" s="14"/>
    </row>
    <row r="38" spans="3:9">
      <c r="C38" s="3"/>
      <c r="D38" s="3"/>
      <c r="E38" s="3"/>
      <c r="H38" s="10"/>
      <c r="I38" s="14"/>
    </row>
    <row r="39" spans="3:9">
      <c r="C39" s="3"/>
      <c r="D39" s="3"/>
      <c r="E39" s="3"/>
      <c r="H39" s="10"/>
      <c r="I39" s="14"/>
    </row>
    <row r="40" spans="3:9">
      <c r="C40" s="3"/>
      <c r="D40" s="3"/>
      <c r="E40" s="3"/>
    </row>
    <row r="41" spans="3:9">
      <c r="C41" s="3"/>
      <c r="D41" s="3"/>
      <c r="E41" s="3"/>
    </row>
    <row r="42" spans="3:9">
      <c r="C42" s="3"/>
      <c r="D42" s="3"/>
      <c r="E42" s="3"/>
    </row>
    <row r="43" spans="3:9">
      <c r="C43" s="3"/>
      <c r="D43" s="3"/>
      <c r="E43" s="3"/>
    </row>
    <row r="44" spans="3:9">
      <c r="C44" s="3"/>
      <c r="D44" s="3"/>
      <c r="E44" s="3"/>
    </row>
    <row r="45" spans="3:9">
      <c r="C45" s="3"/>
      <c r="D45" s="3"/>
      <c r="E45" s="3"/>
    </row>
    <row r="46" spans="3:9">
      <c r="C46" s="3"/>
      <c r="D46" s="3"/>
      <c r="E46" s="3"/>
    </row>
    <row r="47" spans="3:9">
      <c r="C47" s="3"/>
      <c r="D47" s="3"/>
      <c r="E47" s="3"/>
    </row>
    <row r="48" spans="3:9">
      <c r="C48" s="3"/>
      <c r="D48" s="3"/>
      <c r="E48" s="3"/>
    </row>
    <row r="49" spans="3:5">
      <c r="C49" s="3"/>
      <c r="D49" s="3"/>
      <c r="E49" s="3"/>
    </row>
    <row r="50" spans="3:5">
      <c r="C50" s="3"/>
      <c r="D50" s="3"/>
      <c r="E50" s="3"/>
    </row>
    <row r="51" spans="3:5">
      <c r="C51" s="3"/>
      <c r="D51" s="3"/>
      <c r="E51" s="3"/>
    </row>
    <row r="52" spans="3:5">
      <c r="C52" s="3"/>
      <c r="D52" s="3"/>
      <c r="E52" s="3"/>
    </row>
    <row r="53" spans="3:5">
      <c r="C53" s="3"/>
      <c r="D53" s="3"/>
      <c r="E53" s="3"/>
    </row>
    <row r="54" spans="3:5">
      <c r="C54" s="3"/>
      <c r="D54" s="3"/>
      <c r="E54" s="3"/>
    </row>
    <row r="55" spans="3:5">
      <c r="C55" s="3"/>
      <c r="D55" s="3"/>
      <c r="E55" s="3"/>
    </row>
    <row r="56" spans="3:5">
      <c r="C56" s="3"/>
      <c r="D56" s="3"/>
      <c r="E56" s="3"/>
    </row>
    <row r="57" spans="3:5">
      <c r="C57" s="3"/>
      <c r="D57" s="3"/>
      <c r="E57" s="3"/>
    </row>
    <row r="58" spans="3:5">
      <c r="C58" s="3"/>
      <c r="D58" s="3"/>
      <c r="E58" s="3"/>
    </row>
    <row r="59" spans="3:5">
      <c r="C59" s="3"/>
      <c r="D59" s="3"/>
      <c r="E59" s="3"/>
    </row>
    <row r="60" spans="3:5">
      <c r="C60" s="3"/>
      <c r="D60" s="3"/>
      <c r="E60" s="3"/>
    </row>
    <row r="61" spans="3:5">
      <c r="C61" s="3"/>
      <c r="D61" s="3"/>
      <c r="E61" s="3"/>
    </row>
    <row r="62" spans="3:5">
      <c r="C62" s="3"/>
      <c r="D62" s="3"/>
      <c r="E62" s="3"/>
    </row>
    <row r="63" spans="3:5">
      <c r="C63" s="3"/>
      <c r="D63" s="3"/>
      <c r="E63" s="3"/>
    </row>
    <row r="64" spans="3:5">
      <c r="C64" s="3"/>
      <c r="D64" s="3"/>
      <c r="E64" s="3"/>
    </row>
    <row r="65" spans="3:5">
      <c r="C65" s="3"/>
      <c r="D65" s="3"/>
      <c r="E65" s="3"/>
    </row>
    <row r="66" spans="3:5">
      <c r="C66" s="3"/>
      <c r="D66" s="3"/>
      <c r="E66" s="3"/>
    </row>
    <row r="67" spans="3:5">
      <c r="C67" s="3"/>
      <c r="D67" s="3"/>
      <c r="E67" s="3"/>
    </row>
    <row r="68" spans="3:5">
      <c r="C68" s="3"/>
      <c r="D68" s="3"/>
      <c r="E68" s="3"/>
    </row>
    <row r="69" spans="3:5">
      <c r="C69" s="3"/>
      <c r="D69" s="3"/>
      <c r="E69" s="3"/>
    </row>
    <row r="70" spans="3:5">
      <c r="C70" s="3"/>
      <c r="D70" s="3"/>
      <c r="E70" s="3"/>
    </row>
    <row r="71" spans="3:5">
      <c r="C71" s="3"/>
      <c r="D71" s="3"/>
      <c r="E71" s="3"/>
    </row>
    <row r="72" spans="3:5">
      <c r="C72" s="3"/>
      <c r="D72" s="3"/>
      <c r="E72" s="3"/>
    </row>
    <row r="73" spans="3:5">
      <c r="C73" s="3"/>
      <c r="D73" s="3"/>
      <c r="E73" s="3"/>
    </row>
    <row r="74" spans="3:5">
      <c r="C74" s="3"/>
      <c r="D74" s="3"/>
      <c r="E74" s="3"/>
    </row>
    <row r="75" spans="3:5">
      <c r="C75" s="3"/>
      <c r="D75" s="3"/>
      <c r="E75" s="3"/>
    </row>
    <row r="76" spans="3:5">
      <c r="C76" s="3"/>
      <c r="D76" s="3"/>
      <c r="E76" s="3"/>
    </row>
    <row r="77" spans="3:5">
      <c r="C77" s="3"/>
      <c r="D77" s="3"/>
      <c r="E77" s="3"/>
    </row>
    <row r="78" spans="3:5">
      <c r="C78" s="3"/>
      <c r="D78" s="3"/>
      <c r="E78" s="3"/>
    </row>
    <row r="79" spans="3:5">
      <c r="C79" s="3"/>
      <c r="D79" s="3"/>
      <c r="E79" s="3"/>
    </row>
    <row r="80" spans="3:5">
      <c r="C80" s="3"/>
      <c r="D80" s="3"/>
      <c r="E80" s="3"/>
    </row>
    <row r="81" spans="3:5">
      <c r="C81" s="3"/>
      <c r="D81" s="3"/>
      <c r="E81" s="3"/>
    </row>
    <row r="82" spans="3:5">
      <c r="C82" s="3"/>
      <c r="D82" s="3"/>
      <c r="E82" s="3"/>
    </row>
    <row r="83" spans="3:5">
      <c r="C83" s="3"/>
      <c r="D83" s="3"/>
      <c r="E83" s="3"/>
    </row>
    <row r="84" spans="3:5">
      <c r="C84" s="3"/>
      <c r="D84" s="3"/>
      <c r="E84" s="3"/>
    </row>
    <row r="85" spans="3:5">
      <c r="C85" s="3"/>
      <c r="D85" s="3"/>
      <c r="E85" s="3"/>
    </row>
    <row r="86" spans="3:5">
      <c r="C86" s="3"/>
      <c r="D86" s="3"/>
      <c r="E86" s="3"/>
    </row>
    <row r="87" spans="3:5">
      <c r="C87" s="3"/>
      <c r="D87" s="3"/>
      <c r="E87" s="3"/>
    </row>
    <row r="88" spans="3:5">
      <c r="C88" s="3"/>
      <c r="D88" s="3"/>
      <c r="E88" s="3"/>
    </row>
    <row r="89" spans="3:5">
      <c r="C89" s="3"/>
      <c r="D89" s="3"/>
      <c r="E89" s="3"/>
    </row>
    <row r="90" spans="3:5">
      <c r="C90" s="3"/>
      <c r="D90" s="3"/>
      <c r="E90" s="3"/>
    </row>
    <row r="91" spans="3:5">
      <c r="C91" s="3"/>
      <c r="D91" s="3"/>
      <c r="E91" s="3"/>
    </row>
    <row r="92" spans="3:5">
      <c r="C92" s="3"/>
      <c r="D92" s="3"/>
      <c r="E92" s="3"/>
    </row>
    <row r="93" spans="3:5">
      <c r="C93" s="3"/>
      <c r="D93" s="3"/>
      <c r="E93" s="3"/>
    </row>
    <row r="94" spans="3:5">
      <c r="C94" s="3"/>
      <c r="D94" s="3"/>
      <c r="E94" s="3"/>
    </row>
    <row r="95" spans="3:5">
      <c r="C95" s="3"/>
      <c r="D95" s="3"/>
      <c r="E95" s="3"/>
    </row>
    <row r="96" spans="3:5">
      <c r="C96" s="3"/>
      <c r="D96" s="3"/>
      <c r="E96" s="3"/>
    </row>
    <row r="97" spans="3:5">
      <c r="C97" s="3"/>
      <c r="D97" s="3"/>
      <c r="E97" s="3"/>
    </row>
    <row r="98" spans="3:5">
      <c r="C98" s="3"/>
      <c r="D98" s="3"/>
      <c r="E98" s="3"/>
    </row>
    <row r="99" spans="3:5">
      <c r="C99" s="3"/>
      <c r="D99" s="3"/>
      <c r="E99" s="3"/>
    </row>
    <row r="100" spans="3:5">
      <c r="C100" s="3"/>
      <c r="D100" s="3"/>
      <c r="E100" s="3"/>
    </row>
    <row r="101" spans="3:5">
      <c r="C101" s="3"/>
      <c r="D101" s="3"/>
      <c r="E101" s="3"/>
    </row>
    <row r="102" spans="3:5">
      <c r="C102" s="3"/>
      <c r="D102" s="3"/>
      <c r="E102" s="3"/>
    </row>
    <row r="103" spans="3:5">
      <c r="C103" s="3"/>
      <c r="D103" s="3"/>
      <c r="E103" s="3"/>
    </row>
    <row r="104" spans="3:5">
      <c r="C104" s="3"/>
      <c r="D104" s="3"/>
      <c r="E104" s="3"/>
    </row>
    <row r="105" spans="3:5">
      <c r="C105" s="3"/>
      <c r="D105" s="3"/>
      <c r="E105" s="3"/>
    </row>
    <row r="106" spans="3:5">
      <c r="C106" s="3"/>
      <c r="D106" s="3"/>
      <c r="E106" s="3"/>
    </row>
    <row r="107" spans="3:5">
      <c r="C107" s="3"/>
      <c r="D107" s="3"/>
      <c r="E107" s="3"/>
    </row>
    <row r="108" spans="3:5">
      <c r="C108" s="3"/>
      <c r="D108" s="3"/>
      <c r="E108" s="3"/>
    </row>
    <row r="109" spans="3:5">
      <c r="C109" s="3"/>
      <c r="D109" s="3"/>
      <c r="E109" s="3"/>
    </row>
    <row r="110" spans="3:5">
      <c r="C110" s="3"/>
      <c r="D110" s="3"/>
      <c r="E110" s="3"/>
    </row>
    <row r="111" spans="3:5">
      <c r="C111" s="3"/>
      <c r="D111" s="3"/>
      <c r="E111" s="3"/>
    </row>
    <row r="112" spans="3:5">
      <c r="C112" s="3"/>
      <c r="D112" s="3"/>
      <c r="E112" s="3"/>
    </row>
    <row r="113" spans="3:5">
      <c r="C113" s="3"/>
      <c r="D113" s="3"/>
      <c r="E113" s="3"/>
    </row>
    <row r="114" spans="3:5">
      <c r="C114" s="3"/>
      <c r="D114" s="3"/>
      <c r="E114" s="3"/>
    </row>
    <row r="115" spans="3:5">
      <c r="C115" s="3"/>
      <c r="D115" s="3"/>
      <c r="E115" s="3"/>
    </row>
    <row r="116" spans="3:5">
      <c r="C116" s="3"/>
      <c r="D116" s="3"/>
      <c r="E116" s="3"/>
    </row>
    <row r="117" spans="3:5">
      <c r="C117" s="3"/>
      <c r="D117" s="3"/>
      <c r="E117" s="3"/>
    </row>
    <row r="118" spans="3:5">
      <c r="C118" s="3"/>
      <c r="D118" s="3"/>
      <c r="E118" s="3"/>
    </row>
    <row r="119" spans="3:5">
      <c r="C119" s="3"/>
      <c r="D119" s="3"/>
      <c r="E119" s="3"/>
    </row>
    <row r="120" spans="3:5">
      <c r="C120" s="3"/>
      <c r="D120" s="3"/>
      <c r="E120" s="3"/>
    </row>
    <row r="121" spans="3:5">
      <c r="C121" s="3"/>
      <c r="D121" s="3"/>
      <c r="E121" s="3"/>
    </row>
    <row r="122" spans="3:5">
      <c r="C122" s="3"/>
      <c r="D122" s="3"/>
      <c r="E122" s="3"/>
    </row>
    <row r="123" spans="3:5">
      <c r="C123" s="3"/>
      <c r="D123" s="3"/>
      <c r="E123" s="3"/>
    </row>
    <row r="124" spans="3:5">
      <c r="C124" s="3"/>
      <c r="D124" s="3"/>
      <c r="E124" s="3"/>
    </row>
    <row r="125" spans="3:5">
      <c r="C125" s="3"/>
      <c r="D125" s="3"/>
      <c r="E125" s="3"/>
    </row>
    <row r="126" spans="3:5">
      <c r="C126" s="3"/>
      <c r="D126" s="3"/>
      <c r="E126" s="3"/>
    </row>
    <row r="127" spans="3:5">
      <c r="C127" s="3"/>
      <c r="D127" s="3"/>
      <c r="E127" s="3"/>
    </row>
    <row r="128" spans="3:5">
      <c r="C128" s="3"/>
      <c r="D128" s="3"/>
      <c r="E128" s="3"/>
    </row>
    <row r="129" spans="3:5">
      <c r="C129" s="3"/>
      <c r="D129" s="3"/>
      <c r="E129" s="3"/>
    </row>
    <row r="130" spans="3:5">
      <c r="C130" s="3"/>
      <c r="D130" s="3"/>
      <c r="E130" s="3"/>
    </row>
    <row r="131" spans="3:5">
      <c r="C131" s="3"/>
      <c r="D131" s="3"/>
      <c r="E131" s="3"/>
    </row>
    <row r="132" spans="3:5">
      <c r="C132" s="3"/>
      <c r="D132" s="3"/>
      <c r="E132" s="3"/>
    </row>
    <row r="133" spans="3:5">
      <c r="C133" s="3"/>
      <c r="D133" s="3"/>
      <c r="E133" s="3"/>
    </row>
    <row r="134" spans="3:5">
      <c r="C134" s="3"/>
      <c r="D134" s="3"/>
      <c r="E134" s="3"/>
    </row>
    <row r="135" spans="3:5">
      <c r="C135" s="3"/>
      <c r="D135" s="3"/>
      <c r="E135" s="3"/>
    </row>
    <row r="136" spans="3:5">
      <c r="C136" s="3"/>
      <c r="D136" s="3"/>
      <c r="E136" s="3"/>
    </row>
    <row r="137" spans="3:5">
      <c r="C137" s="3"/>
      <c r="D137" s="3"/>
      <c r="E137" s="3"/>
    </row>
    <row r="138" spans="3:5">
      <c r="C138" s="3"/>
      <c r="D138" s="3"/>
      <c r="E138" s="3"/>
    </row>
    <row r="139" spans="3:5">
      <c r="C139" s="3"/>
      <c r="D139" s="3"/>
      <c r="E139" s="3"/>
    </row>
    <row r="140" spans="3:5">
      <c r="C140" s="3"/>
      <c r="D140" s="3"/>
      <c r="E140" s="3"/>
    </row>
    <row r="141" spans="3:5">
      <c r="C141" s="3"/>
      <c r="D141" s="3"/>
      <c r="E141" s="3"/>
    </row>
    <row r="142" spans="3:5">
      <c r="C142" s="3"/>
      <c r="D142" s="3"/>
      <c r="E142" s="3"/>
    </row>
    <row r="143" spans="3:5">
      <c r="C143" s="3"/>
      <c r="D143" s="3"/>
      <c r="E143" s="3"/>
    </row>
    <row r="144" spans="3:5">
      <c r="C144" s="3"/>
      <c r="D144" s="3"/>
      <c r="E144" s="3"/>
    </row>
    <row r="145" spans="3:5">
      <c r="C145" s="3"/>
      <c r="D145" s="3"/>
      <c r="E145" s="3"/>
    </row>
    <row r="146" spans="3:5">
      <c r="C146" s="3"/>
      <c r="D146" s="3"/>
      <c r="E146" s="3"/>
    </row>
    <row r="147" spans="3:5">
      <c r="C147" s="3"/>
      <c r="D147" s="3"/>
      <c r="E147" s="3"/>
    </row>
    <row r="148" spans="3:5">
      <c r="C148" s="3"/>
      <c r="D148" s="3"/>
      <c r="E148" s="3"/>
    </row>
    <row r="149" spans="3:5">
      <c r="C149" s="3"/>
      <c r="D149" s="3"/>
      <c r="E149" s="3"/>
    </row>
    <row r="150" spans="3:5">
      <c r="C150" s="3"/>
      <c r="D150" s="3"/>
      <c r="E150" s="3"/>
    </row>
    <row r="151" spans="3:5">
      <c r="C151" s="3"/>
      <c r="D151" s="3"/>
      <c r="E151" s="3"/>
    </row>
    <row r="152" spans="3:5">
      <c r="C152" s="3"/>
      <c r="D152" s="3"/>
      <c r="E152" s="3"/>
    </row>
    <row r="153" spans="3:5">
      <c r="C153" s="3"/>
      <c r="D153" s="3"/>
      <c r="E153" s="3"/>
    </row>
    <row r="154" spans="3:5">
      <c r="C154" s="3"/>
      <c r="D154" s="3"/>
      <c r="E154" s="3"/>
    </row>
    <row r="155" spans="3:5">
      <c r="C155" s="3"/>
      <c r="D155" s="3"/>
      <c r="E155" s="3"/>
    </row>
    <row r="156" spans="3:5">
      <c r="C156" s="3"/>
      <c r="D156" s="3"/>
      <c r="E156" s="3"/>
    </row>
    <row r="157" spans="3:5">
      <c r="C157" s="3"/>
      <c r="D157" s="3"/>
      <c r="E157" s="3"/>
    </row>
    <row r="158" spans="3:5">
      <c r="C158" s="3"/>
      <c r="D158" s="3"/>
      <c r="E158" s="3"/>
    </row>
    <row r="159" spans="3:5">
      <c r="C159" s="3"/>
      <c r="D159" s="3"/>
      <c r="E159" s="3"/>
    </row>
    <row r="160" spans="3:5">
      <c r="C160" s="3"/>
      <c r="D160" s="3"/>
      <c r="E160" s="3"/>
    </row>
    <row r="161" spans="3:5">
      <c r="C161" s="3"/>
      <c r="D161" s="3"/>
      <c r="E161" s="3"/>
    </row>
    <row r="162" spans="3:5">
      <c r="C162" s="3"/>
      <c r="D162" s="3"/>
      <c r="E162" s="3"/>
    </row>
    <row r="163" spans="3:5">
      <c r="C163" s="3"/>
      <c r="D163" s="3"/>
      <c r="E163" s="3"/>
    </row>
    <row r="164" spans="3:5">
      <c r="C164" s="3"/>
      <c r="D164" s="3"/>
      <c r="E164" s="3"/>
    </row>
    <row r="165" spans="3:5">
      <c r="C165" s="3"/>
      <c r="D165" s="3"/>
      <c r="E165" s="3"/>
    </row>
    <row r="166" spans="3:5">
      <c r="C166" s="3"/>
      <c r="D166" s="3"/>
      <c r="E166" s="3"/>
    </row>
    <row r="167" spans="3:5">
      <c r="C167" s="3"/>
      <c r="D167" s="3"/>
      <c r="E167" s="3"/>
    </row>
    <row r="168" spans="3:5">
      <c r="C168" s="3"/>
      <c r="D168" s="3"/>
      <c r="E168" s="3"/>
    </row>
    <row r="169" spans="3:5">
      <c r="C169" s="3"/>
      <c r="D169" s="3"/>
      <c r="E169" s="3"/>
    </row>
    <row r="170" spans="3:5">
      <c r="C170" s="3"/>
      <c r="D170" s="3"/>
      <c r="E170" s="3"/>
    </row>
    <row r="171" spans="3:5">
      <c r="C171" s="3"/>
      <c r="D171" s="3"/>
      <c r="E171" s="3"/>
    </row>
    <row r="172" spans="3:5">
      <c r="C172" s="3"/>
      <c r="D172" s="3"/>
      <c r="E172" s="3"/>
    </row>
    <row r="173" spans="3:5">
      <c r="C173" s="3"/>
      <c r="D173" s="3"/>
      <c r="E173" s="3"/>
    </row>
    <row r="174" spans="3:5">
      <c r="C174" s="3"/>
      <c r="D174" s="3"/>
      <c r="E174" s="3"/>
    </row>
    <row r="175" spans="3:5">
      <c r="C175" s="3"/>
      <c r="D175" s="3"/>
      <c r="E175" s="3"/>
    </row>
    <row r="176" spans="3:5">
      <c r="C176" s="3"/>
      <c r="D176" s="3"/>
      <c r="E176" s="3"/>
    </row>
    <row r="177" spans="3:5">
      <c r="C177" s="3"/>
      <c r="D177" s="3"/>
      <c r="E177" s="3"/>
    </row>
    <row r="178" spans="3:5">
      <c r="C178" s="3"/>
      <c r="D178" s="3"/>
      <c r="E178" s="3"/>
    </row>
    <row r="179" spans="3:5">
      <c r="C179" s="3"/>
      <c r="D179" s="3"/>
      <c r="E179" s="3"/>
    </row>
    <row r="180" spans="3:5">
      <c r="C180" s="3"/>
      <c r="D180" s="3"/>
      <c r="E180" s="3"/>
    </row>
    <row r="181" spans="3:5">
      <c r="C181" s="3"/>
      <c r="D181" s="3"/>
      <c r="E181" s="3"/>
    </row>
    <row r="182" spans="3:5">
      <c r="C182" s="3"/>
      <c r="D182" s="3"/>
      <c r="E182" s="3"/>
    </row>
    <row r="183" spans="3:5">
      <c r="C183" s="3"/>
      <c r="D183" s="3"/>
      <c r="E183" s="3"/>
    </row>
    <row r="184" spans="3:5">
      <c r="C184" s="3"/>
      <c r="D184" s="3"/>
      <c r="E184" s="3"/>
    </row>
    <row r="185" spans="3:5">
      <c r="C185" s="3"/>
      <c r="D185" s="3"/>
      <c r="E185" s="3"/>
    </row>
    <row r="186" spans="3:5">
      <c r="C186" s="3"/>
      <c r="D186" s="3"/>
      <c r="E186" s="3"/>
    </row>
    <row r="187" spans="3:5">
      <c r="C187" s="3"/>
      <c r="D187" s="3"/>
      <c r="E187" s="3"/>
    </row>
    <row r="188" spans="3:5">
      <c r="C188" s="3"/>
      <c r="D188" s="3"/>
      <c r="E188" s="3"/>
    </row>
    <row r="189" spans="3:5">
      <c r="C189" s="3"/>
      <c r="D189" s="3"/>
      <c r="E189" s="3"/>
    </row>
    <row r="190" spans="3:5">
      <c r="C190" s="3"/>
      <c r="D190" s="3"/>
      <c r="E190" s="3"/>
    </row>
    <row r="191" spans="3:5">
      <c r="C191" s="3"/>
      <c r="D191" s="3"/>
      <c r="E191" s="3"/>
    </row>
    <row r="192" spans="3:5">
      <c r="C192" s="3"/>
      <c r="D192" s="3"/>
      <c r="E192" s="3"/>
    </row>
    <row r="193" spans="3:5">
      <c r="C193" s="3"/>
      <c r="D193" s="3"/>
      <c r="E193" s="3"/>
    </row>
    <row r="194" spans="3:5">
      <c r="C194" s="3"/>
      <c r="D194" s="3"/>
      <c r="E194" s="3"/>
    </row>
    <row r="195" spans="3:5">
      <c r="C195" s="3"/>
      <c r="D195" s="3"/>
      <c r="E195" s="3"/>
    </row>
    <row r="196" spans="3:5">
      <c r="C196" s="3"/>
      <c r="D196" s="3"/>
      <c r="E196" s="3"/>
    </row>
    <row r="197" spans="3:5">
      <c r="C197" s="3"/>
      <c r="D197" s="3"/>
      <c r="E197" s="3"/>
    </row>
    <row r="198" spans="3:5">
      <c r="C198" s="3"/>
      <c r="D198" s="3"/>
      <c r="E198" s="3"/>
    </row>
    <row r="199" spans="3:5">
      <c r="C199" s="3"/>
      <c r="D199" s="3"/>
      <c r="E199" s="3"/>
    </row>
    <row r="200" spans="3:5">
      <c r="C200" s="3"/>
      <c r="D200" s="3"/>
      <c r="E200" s="3"/>
    </row>
    <row r="201" spans="3:5">
      <c r="C201" s="3"/>
      <c r="D201" s="3"/>
      <c r="E201" s="3"/>
    </row>
    <row r="202" spans="3:5">
      <c r="C202" s="3"/>
      <c r="D202" s="3"/>
      <c r="E202" s="3"/>
    </row>
    <row r="203" spans="3:5">
      <c r="C203" s="3"/>
      <c r="D203" s="3"/>
      <c r="E203" s="3"/>
    </row>
    <row r="204" spans="3:5">
      <c r="C204" s="3"/>
      <c r="D204" s="3"/>
      <c r="E204" s="3"/>
    </row>
    <row r="205" spans="3:5">
      <c r="C205" s="3"/>
      <c r="D205" s="3"/>
      <c r="E205" s="3"/>
    </row>
    <row r="206" spans="3:5">
      <c r="C206" s="3"/>
      <c r="D206" s="3"/>
      <c r="E206" s="3"/>
    </row>
    <row r="207" spans="3:5">
      <c r="C207" s="3"/>
      <c r="D207" s="3"/>
      <c r="E207" s="3"/>
    </row>
    <row r="208" spans="3:5">
      <c r="C208" s="3"/>
      <c r="D208" s="3"/>
      <c r="E208" s="3"/>
    </row>
    <row r="209" spans="3:5">
      <c r="C209" s="3"/>
      <c r="D209" s="3"/>
      <c r="E209" s="3"/>
    </row>
    <row r="210" spans="3:5">
      <c r="C210" s="3"/>
      <c r="D210" s="3"/>
      <c r="E210" s="3"/>
    </row>
    <row r="211" spans="3:5">
      <c r="C211" s="3"/>
      <c r="D211" s="3"/>
      <c r="E211" s="3"/>
    </row>
    <row r="212" spans="3:5">
      <c r="C212" s="3"/>
      <c r="D212" s="3"/>
      <c r="E212" s="3"/>
    </row>
    <row r="213" spans="3:5">
      <c r="C213" s="3"/>
      <c r="D213" s="3"/>
      <c r="E213" s="3"/>
    </row>
    <row r="214" spans="3:5">
      <c r="C214" s="3"/>
      <c r="D214" s="3"/>
      <c r="E214" s="3"/>
    </row>
    <row r="215" spans="3:5">
      <c r="C215" s="3"/>
      <c r="D215" s="3"/>
      <c r="E215" s="3"/>
    </row>
    <row r="216" spans="3:5">
      <c r="C216" s="3"/>
      <c r="D216" s="3"/>
      <c r="E216" s="3"/>
    </row>
    <row r="217" spans="3:5">
      <c r="C217" s="3"/>
      <c r="D217" s="3"/>
      <c r="E217" s="3"/>
    </row>
    <row r="218" spans="3:5">
      <c r="C218" s="3"/>
      <c r="D218" s="3"/>
      <c r="E218" s="3"/>
    </row>
    <row r="219" spans="3:5">
      <c r="C219" s="3"/>
      <c r="D219" s="3"/>
      <c r="E219" s="3"/>
    </row>
    <row r="220" spans="3:5">
      <c r="C220" s="3"/>
      <c r="D220" s="3"/>
      <c r="E220" s="3"/>
    </row>
    <row r="221" spans="3:5">
      <c r="C221" s="3"/>
      <c r="D221" s="3"/>
      <c r="E221" s="3"/>
    </row>
    <row r="222" spans="3:5">
      <c r="C222" s="3"/>
      <c r="D222" s="3"/>
      <c r="E222" s="3"/>
    </row>
    <row r="223" spans="3:5">
      <c r="C223" s="3"/>
      <c r="D223" s="3"/>
      <c r="E223" s="3"/>
    </row>
    <row r="224" spans="3:5">
      <c r="C224" s="3"/>
      <c r="D224" s="3"/>
      <c r="E224" s="3"/>
    </row>
    <row r="225" spans="3:5">
      <c r="C225" s="3"/>
      <c r="D225" s="3"/>
      <c r="E225" s="3"/>
    </row>
    <row r="226" spans="3:5">
      <c r="C226" s="3"/>
      <c r="D226" s="3"/>
      <c r="E226" s="3"/>
    </row>
    <row r="227" spans="3:5">
      <c r="C227" s="3"/>
      <c r="D227" s="3"/>
      <c r="E227" s="3"/>
    </row>
    <row r="228" spans="3:5">
      <c r="C228" s="3"/>
      <c r="D228" s="3"/>
      <c r="E228" s="3"/>
    </row>
    <row r="229" spans="3:5">
      <c r="C229" s="3"/>
      <c r="D229" s="3"/>
      <c r="E229" s="3"/>
    </row>
    <row r="230" spans="3:5">
      <c r="C230" s="3"/>
      <c r="D230" s="3"/>
      <c r="E230" s="3"/>
    </row>
    <row r="231" spans="3:5">
      <c r="C231" s="3"/>
      <c r="D231" s="3"/>
      <c r="E231" s="3"/>
    </row>
    <row r="232" spans="3:5">
      <c r="C232" s="3"/>
      <c r="D232" s="3"/>
      <c r="E232" s="3"/>
    </row>
    <row r="233" spans="3:5">
      <c r="C233" s="3"/>
      <c r="D233" s="3"/>
      <c r="E233" s="3"/>
    </row>
    <row r="234" spans="3:5">
      <c r="C234" s="3"/>
      <c r="D234" s="3"/>
      <c r="E234" s="3"/>
    </row>
    <row r="235" spans="3:5">
      <c r="C235" s="3"/>
      <c r="D235" s="3"/>
      <c r="E235" s="3"/>
    </row>
    <row r="236" spans="3:5">
      <c r="C236" s="3"/>
      <c r="D236" s="3"/>
      <c r="E236" s="3"/>
    </row>
    <row r="237" spans="3:5">
      <c r="C237" s="3"/>
      <c r="D237" s="3"/>
      <c r="E237" s="3"/>
    </row>
    <row r="238" spans="3:5">
      <c r="C238" s="3"/>
      <c r="D238" s="3"/>
      <c r="E238" s="3"/>
    </row>
    <row r="239" spans="3:5">
      <c r="C239" s="3"/>
      <c r="D239" s="3"/>
      <c r="E239" s="3"/>
    </row>
    <row r="240" spans="3:5">
      <c r="C240" s="3"/>
      <c r="D240" s="3"/>
      <c r="E240" s="3"/>
    </row>
    <row r="241" spans="3:5">
      <c r="C241" s="3"/>
      <c r="D241" s="3"/>
      <c r="E241" s="3"/>
    </row>
    <row r="242" spans="3:5">
      <c r="C242" s="3"/>
      <c r="D242" s="3"/>
      <c r="E242" s="3"/>
    </row>
    <row r="243" spans="3:5">
      <c r="C243" s="3"/>
      <c r="D243" s="3"/>
      <c r="E243" s="3"/>
    </row>
    <row r="244" spans="3:5">
      <c r="C244" s="3"/>
      <c r="D244" s="3"/>
      <c r="E244" s="3"/>
    </row>
    <row r="245" spans="3:5">
      <c r="C245" s="3"/>
      <c r="D245" s="3"/>
      <c r="E245" s="3"/>
    </row>
    <row r="246" spans="3:5">
      <c r="C246" s="3"/>
      <c r="D246" s="3"/>
      <c r="E246" s="3"/>
    </row>
    <row r="247" spans="3:5">
      <c r="C247" s="3"/>
      <c r="D247" s="3"/>
      <c r="E247" s="3"/>
    </row>
    <row r="248" spans="3:5">
      <c r="C248" s="3"/>
      <c r="D248" s="3"/>
      <c r="E248" s="3"/>
    </row>
    <row r="249" spans="3:5">
      <c r="C249" s="3"/>
      <c r="D249" s="3"/>
      <c r="E249" s="3"/>
    </row>
    <row r="250" spans="3:5">
      <c r="C250" s="3"/>
      <c r="D250" s="3"/>
      <c r="E250" s="3"/>
    </row>
    <row r="251" spans="3:5">
      <c r="C251" s="3"/>
      <c r="D251" s="3"/>
      <c r="E251" s="3"/>
    </row>
    <row r="252" spans="3:5">
      <c r="C252" s="3"/>
      <c r="D252" s="3"/>
      <c r="E252" s="3"/>
    </row>
    <row r="253" spans="3:5">
      <c r="C253" s="3"/>
      <c r="D253" s="3"/>
      <c r="E253" s="3"/>
    </row>
    <row r="254" spans="3:5">
      <c r="C254" s="3"/>
      <c r="D254" s="3"/>
      <c r="E254" s="3"/>
    </row>
    <row r="255" spans="3:5">
      <c r="C255" s="3"/>
      <c r="D255" s="3"/>
      <c r="E255" s="3"/>
    </row>
    <row r="256" spans="3:5">
      <c r="C256" s="3"/>
      <c r="D256" s="3"/>
      <c r="E256" s="3"/>
    </row>
    <row r="257" spans="3:5">
      <c r="C257" s="3"/>
      <c r="D257" s="3"/>
      <c r="E257" s="3"/>
    </row>
    <row r="258" spans="3:5">
      <c r="C258" s="3"/>
      <c r="D258" s="3"/>
      <c r="E258" s="3"/>
    </row>
    <row r="259" spans="3:5">
      <c r="C259" s="3"/>
      <c r="D259" s="3"/>
      <c r="E259" s="3"/>
    </row>
    <row r="260" spans="3:5">
      <c r="C260" s="3"/>
      <c r="D260" s="3"/>
      <c r="E260" s="3"/>
    </row>
    <row r="261" spans="3:5">
      <c r="C261" s="3"/>
      <c r="D261" s="3"/>
      <c r="E261" s="3"/>
    </row>
    <row r="262" spans="3:5">
      <c r="C262" s="3"/>
      <c r="D262" s="3"/>
      <c r="E262" s="3"/>
    </row>
    <row r="263" spans="3:5">
      <c r="C263" s="3"/>
      <c r="D263" s="3"/>
      <c r="E263" s="3"/>
    </row>
    <row r="264" spans="3:5">
      <c r="C264" s="3"/>
      <c r="D264" s="3"/>
      <c r="E264" s="3"/>
    </row>
    <row r="265" spans="3:5">
      <c r="C265" s="3"/>
      <c r="D265" s="3"/>
      <c r="E265" s="3"/>
    </row>
    <row r="266" spans="3:5">
      <c r="C266" s="3"/>
      <c r="D266" s="3"/>
      <c r="E266" s="3"/>
    </row>
    <row r="267" spans="3:5">
      <c r="C267" s="3"/>
      <c r="D267" s="3"/>
      <c r="E267" s="3"/>
    </row>
    <row r="268" spans="3:5">
      <c r="C268" s="3"/>
      <c r="D268" s="3"/>
      <c r="E268" s="3"/>
    </row>
    <row r="269" spans="3:5">
      <c r="C269" s="3"/>
      <c r="D269" s="3"/>
      <c r="E269" s="3"/>
    </row>
    <row r="270" spans="3:5">
      <c r="C270" s="3"/>
      <c r="D270" s="3"/>
      <c r="E270" s="3"/>
    </row>
    <row r="271" spans="3:5">
      <c r="C271" s="3"/>
      <c r="D271" s="3"/>
      <c r="E271" s="3"/>
    </row>
    <row r="272" spans="3:5">
      <c r="C272" s="3"/>
      <c r="D272" s="3"/>
      <c r="E272" s="3"/>
    </row>
    <row r="273" spans="3:5">
      <c r="C273" s="3"/>
      <c r="D273" s="3"/>
      <c r="E273" s="3"/>
    </row>
    <row r="274" spans="3:5">
      <c r="C274" s="3"/>
      <c r="D274" s="3"/>
      <c r="E274" s="3"/>
    </row>
    <row r="275" spans="3:5">
      <c r="C275" s="3"/>
      <c r="D275" s="3"/>
      <c r="E275" s="3"/>
    </row>
    <row r="276" spans="3:5">
      <c r="C276" s="3"/>
      <c r="D276" s="3"/>
      <c r="E276" s="3"/>
    </row>
    <row r="277" spans="3:5">
      <c r="C277" s="3"/>
      <c r="D277" s="3"/>
      <c r="E277" s="3"/>
    </row>
    <row r="278" spans="3:5">
      <c r="C278" s="3"/>
      <c r="D278" s="3"/>
      <c r="E278" s="3"/>
    </row>
    <row r="279" spans="3:5">
      <c r="C279" s="3"/>
      <c r="D279" s="3"/>
      <c r="E279" s="3"/>
    </row>
    <row r="280" spans="3:5">
      <c r="C280" s="3"/>
      <c r="D280" s="3"/>
      <c r="E280" s="3"/>
    </row>
    <row r="281" spans="3:5">
      <c r="C281" s="3"/>
      <c r="D281" s="3"/>
      <c r="E281" s="3"/>
    </row>
    <row r="282" spans="3:5">
      <c r="C282" s="3"/>
      <c r="D282" s="3"/>
      <c r="E282" s="3"/>
    </row>
    <row r="283" spans="3:5">
      <c r="C283" s="3"/>
      <c r="D283" s="3"/>
      <c r="E283" s="3"/>
    </row>
    <row r="284" spans="3:5">
      <c r="C284" s="3"/>
      <c r="D284" s="3"/>
      <c r="E284" s="3"/>
    </row>
    <row r="285" spans="3:5">
      <c r="C285" s="3"/>
      <c r="D285" s="3"/>
      <c r="E285" s="3"/>
    </row>
    <row r="286" spans="3:5">
      <c r="C286" s="3"/>
      <c r="D286" s="3"/>
      <c r="E286" s="3"/>
    </row>
    <row r="287" spans="3:5">
      <c r="C287" s="3"/>
      <c r="D287" s="3"/>
      <c r="E287" s="3"/>
    </row>
    <row r="288" spans="3:5">
      <c r="C288" s="3"/>
      <c r="D288" s="3"/>
      <c r="E288" s="3"/>
    </row>
    <row r="289" spans="3:5">
      <c r="C289" s="3"/>
      <c r="D289" s="3"/>
      <c r="E289" s="3"/>
    </row>
    <row r="290" spans="3:5">
      <c r="C290" s="3"/>
      <c r="D290" s="3"/>
      <c r="E290" s="3"/>
    </row>
    <row r="291" spans="3:5">
      <c r="C291" s="3"/>
      <c r="D291" s="3"/>
      <c r="E291" s="3"/>
    </row>
    <row r="292" spans="3:5">
      <c r="C292" s="3"/>
      <c r="D292" s="3"/>
      <c r="E292" s="3"/>
    </row>
    <row r="293" spans="3:5">
      <c r="C293" s="3"/>
      <c r="D293" s="3"/>
      <c r="E293" s="3"/>
    </row>
    <row r="294" spans="3:5">
      <c r="C294" s="3"/>
      <c r="D294" s="3"/>
      <c r="E294" s="3"/>
    </row>
    <row r="295" spans="3:5">
      <c r="C295" s="3"/>
      <c r="D295" s="3"/>
      <c r="E295" s="3"/>
    </row>
    <row r="296" spans="3:5">
      <c r="C296" s="3"/>
      <c r="D296" s="3"/>
      <c r="E296" s="3"/>
    </row>
    <row r="297" spans="3:5">
      <c r="C297" s="3"/>
      <c r="D297" s="3"/>
      <c r="E297" s="3"/>
    </row>
    <row r="298" spans="3:5">
      <c r="C298" s="3"/>
      <c r="D298" s="3"/>
      <c r="E298" s="3"/>
    </row>
    <row r="299" spans="3:5">
      <c r="C299" s="3"/>
      <c r="D299" s="3"/>
      <c r="E299" s="3"/>
    </row>
    <row r="300" spans="3:5">
      <c r="C300" s="3"/>
      <c r="D300" s="3"/>
      <c r="E300" s="3"/>
    </row>
    <row r="301" spans="3:5">
      <c r="C301" s="3"/>
      <c r="D301" s="3"/>
      <c r="E301" s="3"/>
    </row>
    <row r="302" spans="3:5">
      <c r="C302" s="3"/>
      <c r="D302" s="3"/>
      <c r="E302" s="3"/>
    </row>
    <row r="303" spans="3:5">
      <c r="C303" s="3"/>
      <c r="D303" s="3"/>
      <c r="E303" s="3"/>
    </row>
    <row r="304" spans="3:5">
      <c r="C304" s="3"/>
      <c r="D304" s="3"/>
      <c r="E304" s="3"/>
    </row>
    <row r="305" spans="3:5">
      <c r="C305" s="3"/>
      <c r="D305" s="3"/>
      <c r="E305" s="3"/>
    </row>
    <row r="306" spans="3:5">
      <c r="C306" s="3"/>
      <c r="D306" s="3"/>
      <c r="E306" s="3"/>
    </row>
    <row r="307" spans="3:5">
      <c r="C307" s="3"/>
      <c r="D307" s="3"/>
      <c r="E307" s="3"/>
    </row>
    <row r="308" spans="3:5">
      <c r="C308" s="3"/>
      <c r="D308" s="3"/>
      <c r="E308" s="3"/>
    </row>
    <row r="309" spans="3:5">
      <c r="C309" s="3"/>
      <c r="D309" s="3"/>
      <c r="E309" s="3"/>
    </row>
    <row r="310" spans="3:5">
      <c r="C310" s="3"/>
      <c r="D310" s="3"/>
      <c r="E310" s="3"/>
    </row>
    <row r="311" spans="3:5">
      <c r="C311" s="3"/>
      <c r="D311" s="3"/>
      <c r="E311" s="3"/>
    </row>
    <row r="312" spans="3:5">
      <c r="C312" s="3"/>
      <c r="D312" s="3"/>
      <c r="E312" s="3"/>
    </row>
    <row r="313" spans="3:5">
      <c r="C313" s="3"/>
      <c r="D313" s="3"/>
      <c r="E313" s="3"/>
    </row>
    <row r="314" spans="3:5">
      <c r="C314" s="3"/>
      <c r="D314" s="3"/>
      <c r="E314" s="3"/>
    </row>
    <row r="315" spans="3:5">
      <c r="C315" s="3"/>
      <c r="D315" s="3"/>
      <c r="E315" s="3"/>
    </row>
    <row r="316" spans="3:5">
      <c r="C316" s="3"/>
      <c r="D316" s="3"/>
      <c r="E316" s="3"/>
    </row>
    <row r="317" spans="3:5">
      <c r="C317" s="3"/>
      <c r="D317" s="3"/>
      <c r="E317" s="3"/>
    </row>
    <row r="318" spans="3:5">
      <c r="C318" s="3"/>
      <c r="D318" s="3"/>
      <c r="E318" s="3"/>
    </row>
    <row r="319" spans="3:5">
      <c r="C319" s="3"/>
      <c r="D319" s="3"/>
      <c r="E319" s="3"/>
    </row>
    <row r="320" spans="3:5">
      <c r="C320" s="3"/>
      <c r="D320" s="3"/>
      <c r="E320" s="3"/>
    </row>
    <row r="321" spans="3:5">
      <c r="C321" s="3"/>
      <c r="D321" s="3"/>
      <c r="E321" s="3"/>
    </row>
    <row r="322" spans="3:5">
      <c r="C322" s="3"/>
      <c r="D322" s="3"/>
      <c r="E322" s="3"/>
    </row>
    <row r="323" spans="3:5">
      <c r="C323" s="3"/>
      <c r="D323" s="3"/>
      <c r="E323" s="3"/>
    </row>
    <row r="324" spans="3:5">
      <c r="C324" s="3"/>
      <c r="D324" s="3"/>
      <c r="E324" s="3"/>
    </row>
    <row r="325" spans="3:5">
      <c r="C325" s="3"/>
      <c r="D325" s="3"/>
      <c r="E325" s="3"/>
    </row>
    <row r="326" spans="3:5">
      <c r="C326" s="3"/>
      <c r="D326" s="3"/>
      <c r="E326" s="3"/>
    </row>
    <row r="327" spans="3:5">
      <c r="C327" s="3"/>
      <c r="D327" s="3"/>
      <c r="E327" s="3"/>
    </row>
    <row r="328" spans="3:5">
      <c r="C328" s="3"/>
      <c r="D328" s="3"/>
      <c r="E328" s="3"/>
    </row>
    <row r="329" spans="3:5">
      <c r="C329" s="3"/>
      <c r="D329" s="3"/>
      <c r="E329" s="3"/>
    </row>
    <row r="330" spans="3:5">
      <c r="C330" s="3"/>
      <c r="D330" s="3"/>
      <c r="E330" s="3"/>
    </row>
    <row r="331" spans="3:5">
      <c r="C331" s="3"/>
      <c r="D331" s="3"/>
      <c r="E331" s="3"/>
    </row>
    <row r="332" spans="3:5">
      <c r="C332" s="3"/>
      <c r="D332" s="3"/>
      <c r="E332" s="3"/>
    </row>
    <row r="333" spans="3:5">
      <c r="C333" s="3"/>
      <c r="D333" s="3"/>
      <c r="E333" s="3"/>
    </row>
    <row r="334" spans="3:5">
      <c r="C334" s="3"/>
      <c r="D334" s="3"/>
      <c r="E334" s="3"/>
    </row>
    <row r="335" spans="3:5">
      <c r="C335" s="3"/>
      <c r="D335" s="3"/>
      <c r="E335" s="3"/>
    </row>
    <row r="336" spans="3:5">
      <c r="C336" s="3"/>
      <c r="D336" s="3"/>
      <c r="E336" s="3"/>
    </row>
    <row r="337" spans="3:5">
      <c r="C337" s="3"/>
      <c r="D337" s="3"/>
      <c r="E337" s="3"/>
    </row>
    <row r="338" spans="3:5">
      <c r="C338" s="3"/>
      <c r="D338" s="3"/>
      <c r="E338" s="3"/>
    </row>
    <row r="339" spans="3:5">
      <c r="C339" s="3"/>
      <c r="D339" s="3"/>
      <c r="E339" s="3"/>
    </row>
    <row r="340" spans="3:5">
      <c r="C340" s="3"/>
      <c r="D340" s="3"/>
      <c r="E340" s="3"/>
    </row>
    <row r="341" spans="3:5">
      <c r="C341" s="3"/>
      <c r="D341" s="3"/>
      <c r="E341" s="3"/>
    </row>
    <row r="342" spans="3:5">
      <c r="C342" s="3"/>
      <c r="D342" s="3"/>
      <c r="E342" s="3"/>
    </row>
    <row r="343" spans="3:5">
      <c r="C343" s="3"/>
      <c r="D343" s="3"/>
      <c r="E343" s="3"/>
    </row>
    <row r="344" spans="3:5">
      <c r="C344" s="3"/>
      <c r="D344" s="3"/>
      <c r="E344" s="3"/>
    </row>
    <row r="345" spans="3:5">
      <c r="C345" s="3"/>
      <c r="D345" s="3"/>
      <c r="E345" s="3"/>
    </row>
    <row r="346" spans="3:5">
      <c r="C346" s="3"/>
      <c r="D346" s="3"/>
      <c r="E346" s="3"/>
    </row>
    <row r="347" spans="3:5">
      <c r="C347" s="3"/>
      <c r="D347" s="3"/>
      <c r="E347" s="3"/>
    </row>
    <row r="348" spans="3:5">
      <c r="C348" s="3"/>
      <c r="D348" s="3"/>
      <c r="E348" s="3"/>
    </row>
    <row r="349" spans="3:5">
      <c r="C349" s="3"/>
      <c r="D349" s="3"/>
      <c r="E349" s="3"/>
    </row>
    <row r="350" spans="3:5">
      <c r="C350" s="3"/>
      <c r="D350" s="3"/>
      <c r="E350" s="3"/>
    </row>
    <row r="351" spans="3:5">
      <c r="C351" s="3"/>
      <c r="D351" s="3"/>
      <c r="E351" s="3"/>
    </row>
    <row r="352" spans="3:5">
      <c r="C352" s="3"/>
      <c r="D352" s="3"/>
      <c r="E352" s="3"/>
    </row>
    <row r="353" spans="3:5">
      <c r="C353" s="3"/>
      <c r="D353" s="3"/>
      <c r="E353" s="3"/>
    </row>
    <row r="354" spans="3:5">
      <c r="C354" s="3"/>
      <c r="D354" s="3"/>
      <c r="E354" s="3"/>
    </row>
    <row r="355" spans="3:5">
      <c r="C355" s="3"/>
      <c r="D355" s="3"/>
      <c r="E355" s="3"/>
    </row>
    <row r="356" spans="3:5">
      <c r="C356" s="3"/>
      <c r="D356" s="3"/>
      <c r="E356" s="3"/>
    </row>
    <row r="357" spans="3:5">
      <c r="C357" s="3"/>
      <c r="D357" s="3"/>
      <c r="E357" s="3"/>
    </row>
    <row r="358" spans="3:5">
      <c r="C358" s="3"/>
      <c r="D358" s="3"/>
      <c r="E358" s="3"/>
    </row>
    <row r="359" spans="3:5">
      <c r="C359" s="3"/>
      <c r="D359" s="3"/>
      <c r="E359" s="3"/>
    </row>
    <row r="360" spans="3:5">
      <c r="C360" s="3"/>
      <c r="D360" s="3"/>
      <c r="E360" s="3"/>
    </row>
    <row r="361" spans="3:5">
      <c r="C361" s="3"/>
      <c r="D361" s="3"/>
      <c r="E361" s="3"/>
    </row>
    <row r="362" spans="3:5">
      <c r="C362" s="3"/>
      <c r="D362" s="3"/>
      <c r="E362" s="3"/>
    </row>
    <row r="363" spans="3:5">
      <c r="C363" s="3"/>
      <c r="D363" s="3"/>
      <c r="E363" s="3"/>
    </row>
    <row r="364" spans="3:5">
      <c r="C364" s="3"/>
      <c r="D364" s="3"/>
      <c r="E364" s="3"/>
    </row>
    <row r="365" spans="3:5">
      <c r="C365" s="3"/>
      <c r="D365" s="3"/>
      <c r="E365" s="3"/>
    </row>
    <row r="366" spans="3:5">
      <c r="C366" s="3"/>
      <c r="D366" s="3"/>
      <c r="E366" s="3"/>
    </row>
    <row r="367" spans="3:5">
      <c r="C367" s="3"/>
      <c r="D367" s="3"/>
      <c r="E367" s="3"/>
    </row>
    <row r="368" spans="3:5">
      <c r="C368" s="3"/>
      <c r="D368" s="3"/>
      <c r="E368" s="3"/>
    </row>
    <row r="369" spans="3:5">
      <c r="C369" s="3"/>
      <c r="D369" s="3"/>
      <c r="E369" s="3"/>
    </row>
    <row r="370" spans="3:5">
      <c r="C370" s="3"/>
      <c r="D370" s="3"/>
      <c r="E370" s="3"/>
    </row>
    <row r="371" spans="3:5">
      <c r="C371" s="3"/>
      <c r="D371" s="3"/>
      <c r="E371" s="3"/>
    </row>
    <row r="372" spans="3:5">
      <c r="C372" s="3"/>
      <c r="D372" s="3"/>
      <c r="E372" s="3"/>
    </row>
    <row r="373" spans="3:5">
      <c r="C373" s="3"/>
      <c r="D373" s="3"/>
      <c r="E373" s="3"/>
    </row>
    <row r="374" spans="3:5">
      <c r="C374" s="3"/>
      <c r="D374" s="3"/>
      <c r="E374" s="3"/>
    </row>
    <row r="375" spans="3:5">
      <c r="C375" s="3"/>
      <c r="D375" s="3"/>
      <c r="E375" s="3"/>
    </row>
    <row r="376" spans="3:5">
      <c r="C376" s="3"/>
      <c r="D376" s="3"/>
      <c r="E376" s="3"/>
    </row>
    <row r="377" spans="3:5">
      <c r="C377" s="3"/>
      <c r="D377" s="3"/>
      <c r="E377" s="3"/>
    </row>
    <row r="378" spans="3:5">
      <c r="C378" s="3"/>
      <c r="D378" s="3"/>
      <c r="E378" s="3"/>
    </row>
    <row r="379" spans="3:5">
      <c r="C379" s="3"/>
      <c r="D379" s="3"/>
      <c r="E379" s="3"/>
    </row>
    <row r="380" spans="3:5">
      <c r="C380" s="3"/>
      <c r="D380" s="3"/>
      <c r="E380" s="3"/>
    </row>
    <row r="381" spans="3:5">
      <c r="C381" s="3"/>
      <c r="D381" s="3"/>
      <c r="E381" s="3"/>
    </row>
    <row r="382" spans="3:5">
      <c r="C382" s="3"/>
      <c r="D382" s="3"/>
      <c r="E382" s="3"/>
    </row>
    <row r="383" spans="3:5">
      <c r="C383" s="3"/>
      <c r="D383" s="3"/>
      <c r="E383" s="3"/>
    </row>
    <row r="384" spans="3:5">
      <c r="C384" s="3"/>
      <c r="D384" s="3"/>
      <c r="E384" s="3"/>
    </row>
    <row r="385" spans="3:5">
      <c r="C385" s="3"/>
      <c r="D385" s="3"/>
      <c r="E385" s="3"/>
    </row>
    <row r="386" spans="3:5">
      <c r="C386" s="3"/>
      <c r="D386" s="3"/>
      <c r="E386" s="3"/>
    </row>
    <row r="387" spans="3:5">
      <c r="C387" s="3"/>
      <c r="D387" s="3"/>
      <c r="E387" s="3"/>
    </row>
    <row r="388" spans="3:5">
      <c r="C388" s="3"/>
      <c r="D388" s="3"/>
      <c r="E388" s="3"/>
    </row>
    <row r="389" spans="3:5">
      <c r="C389" s="3"/>
      <c r="D389" s="3"/>
      <c r="E389" s="3"/>
    </row>
    <row r="390" spans="3:5">
      <c r="C390" s="3"/>
      <c r="D390" s="3"/>
      <c r="E390" s="3"/>
    </row>
    <row r="391" spans="3:5">
      <c r="C391" s="3"/>
      <c r="D391" s="3"/>
      <c r="E391" s="3"/>
    </row>
    <row r="392" spans="3:5">
      <c r="C392" s="3"/>
      <c r="D392" s="3"/>
      <c r="E392" s="3"/>
    </row>
    <row r="393" spans="3:5">
      <c r="C393" s="3"/>
      <c r="D393" s="3"/>
      <c r="E393" s="3"/>
    </row>
    <row r="394" spans="3:5">
      <c r="C394" s="3"/>
      <c r="D394" s="3"/>
      <c r="E394" s="3"/>
    </row>
    <row r="395" spans="3:5">
      <c r="C395" s="3"/>
      <c r="D395" s="3"/>
      <c r="E395" s="3"/>
    </row>
    <row r="396" spans="3:5">
      <c r="C396" s="3"/>
      <c r="D396" s="3"/>
      <c r="E396" s="3"/>
    </row>
    <row r="397" spans="3:5">
      <c r="C397" s="3"/>
      <c r="D397" s="3"/>
      <c r="E397" s="3"/>
    </row>
    <row r="398" spans="3:5">
      <c r="C398" s="3"/>
      <c r="D398" s="3"/>
      <c r="E398" s="3"/>
    </row>
    <row r="399" spans="3:5">
      <c r="C399" s="3"/>
      <c r="D399" s="3"/>
      <c r="E399" s="3"/>
    </row>
    <row r="400" spans="3:5">
      <c r="C400" s="3"/>
      <c r="D400" s="3"/>
      <c r="E400" s="3"/>
    </row>
    <row r="401" spans="3:5">
      <c r="C401" s="3"/>
      <c r="D401" s="3"/>
      <c r="E401" s="3"/>
    </row>
    <row r="402" spans="3:5">
      <c r="C402" s="3"/>
      <c r="D402" s="3"/>
      <c r="E402" s="3"/>
    </row>
    <row r="403" spans="3:5">
      <c r="C403" s="3"/>
      <c r="D403" s="3"/>
      <c r="E403" s="3"/>
    </row>
    <row r="404" spans="3:5">
      <c r="C404" s="3"/>
      <c r="D404" s="3"/>
      <c r="E404" s="3"/>
    </row>
    <row r="405" spans="3:5">
      <c r="C405" s="3"/>
      <c r="D405" s="3"/>
      <c r="E405" s="3"/>
    </row>
    <row r="406" spans="3:5">
      <c r="C406" s="3"/>
      <c r="D406" s="3"/>
      <c r="E406" s="3"/>
    </row>
    <row r="407" spans="3:5">
      <c r="C407" s="3"/>
      <c r="D407" s="3"/>
      <c r="E407" s="3"/>
    </row>
    <row r="408" spans="3:5">
      <c r="C408" s="3"/>
      <c r="D408" s="3"/>
      <c r="E408" s="3"/>
    </row>
    <row r="409" spans="3:5">
      <c r="C409" s="3"/>
      <c r="D409" s="3"/>
      <c r="E409" s="3"/>
    </row>
    <row r="410" spans="3:5">
      <c r="C410" s="3"/>
      <c r="D410" s="3"/>
      <c r="E410" s="3"/>
    </row>
    <row r="411" spans="3:5">
      <c r="C411" s="3"/>
      <c r="D411" s="3"/>
      <c r="E411" s="3"/>
    </row>
    <row r="412" spans="3:5">
      <c r="C412" s="3"/>
      <c r="D412" s="3"/>
      <c r="E412" s="3"/>
    </row>
    <row r="413" spans="3:5">
      <c r="C413" s="3"/>
      <c r="D413" s="3"/>
      <c r="E413" s="3"/>
    </row>
    <row r="414" spans="3:5">
      <c r="C414" s="3"/>
      <c r="D414" s="3"/>
      <c r="E414" s="3"/>
    </row>
    <row r="415" spans="3:5">
      <c r="C415" s="3"/>
      <c r="D415" s="3"/>
      <c r="E415" s="3"/>
    </row>
    <row r="416" spans="3:5">
      <c r="C416" s="3"/>
      <c r="D416" s="3"/>
      <c r="E416" s="3"/>
    </row>
    <row r="417" spans="3:5">
      <c r="C417" s="3"/>
      <c r="D417" s="3"/>
      <c r="E417" s="3"/>
    </row>
    <row r="418" spans="3:5">
      <c r="C418" s="3"/>
      <c r="D418" s="3"/>
      <c r="E418" s="3"/>
    </row>
    <row r="419" spans="3:5">
      <c r="C419" s="3"/>
      <c r="D419" s="3"/>
      <c r="E419" s="3"/>
    </row>
    <row r="420" spans="3:5">
      <c r="C420" s="3"/>
      <c r="D420" s="3"/>
      <c r="E420" s="3"/>
    </row>
    <row r="421" spans="3:5">
      <c r="C421" s="3"/>
      <c r="D421" s="3"/>
      <c r="E421" s="3"/>
    </row>
    <row r="422" spans="3:5">
      <c r="C422" s="3"/>
      <c r="D422" s="3"/>
      <c r="E422" s="3"/>
    </row>
    <row r="423" spans="3:5">
      <c r="C423" s="3"/>
      <c r="D423" s="3"/>
      <c r="E423" s="3"/>
    </row>
    <row r="424" spans="3:5">
      <c r="C424" s="3"/>
      <c r="D424" s="3"/>
      <c r="E424" s="3"/>
    </row>
    <row r="425" spans="3:5">
      <c r="C425" s="3"/>
      <c r="D425" s="3"/>
      <c r="E425" s="3"/>
    </row>
    <row r="426" spans="3:5">
      <c r="C426" s="3"/>
      <c r="D426" s="3"/>
      <c r="E426" s="3"/>
    </row>
    <row r="427" spans="3:5">
      <c r="C427" s="3"/>
      <c r="D427" s="3"/>
      <c r="E427" s="3"/>
    </row>
    <row r="428" spans="3:5">
      <c r="C428" s="3"/>
      <c r="D428" s="3"/>
      <c r="E428" s="3"/>
    </row>
    <row r="429" spans="3:5">
      <c r="C429" s="3"/>
      <c r="D429" s="3"/>
      <c r="E429" s="3"/>
    </row>
    <row r="430" spans="3:5">
      <c r="C430" s="3"/>
      <c r="D430" s="3"/>
      <c r="E430" s="3"/>
    </row>
    <row r="431" spans="3:5">
      <c r="C431" s="3"/>
      <c r="D431" s="3"/>
      <c r="E431" s="3"/>
    </row>
    <row r="432" spans="3:5">
      <c r="C432" s="3"/>
      <c r="D432" s="3"/>
      <c r="E432" s="3"/>
    </row>
    <row r="433" spans="3:5">
      <c r="C433" s="3"/>
      <c r="D433" s="3"/>
      <c r="E433" s="3"/>
    </row>
    <row r="434" spans="3:5">
      <c r="C434" s="3"/>
      <c r="D434" s="3"/>
      <c r="E434" s="3"/>
    </row>
    <row r="435" spans="3:5">
      <c r="C435" s="3"/>
      <c r="D435" s="3"/>
      <c r="E435" s="3"/>
    </row>
    <row r="436" spans="3:5">
      <c r="C436" s="3"/>
      <c r="D436" s="3"/>
      <c r="E436" s="3"/>
    </row>
    <row r="437" spans="3:5">
      <c r="C437" s="3"/>
      <c r="D437" s="3"/>
      <c r="E437" s="3"/>
    </row>
    <row r="438" spans="3:5">
      <c r="C438" s="3"/>
      <c r="D438" s="3"/>
      <c r="E438" s="3"/>
    </row>
    <row r="439" spans="3:5">
      <c r="C439" s="3"/>
      <c r="D439" s="3"/>
      <c r="E439" s="3"/>
    </row>
    <row r="440" spans="3:5">
      <c r="C440" s="3"/>
      <c r="D440" s="3"/>
      <c r="E440" s="3"/>
    </row>
    <row r="441" spans="3:5">
      <c r="C441" s="3"/>
      <c r="D441" s="3"/>
      <c r="E441" s="3"/>
    </row>
    <row r="442" spans="3:5">
      <c r="C442" s="3"/>
      <c r="D442" s="3"/>
      <c r="E442" s="3"/>
    </row>
    <row r="443" spans="3:5">
      <c r="C443" s="3"/>
      <c r="D443" s="3"/>
      <c r="E443" s="3"/>
    </row>
    <row r="444" spans="3:5">
      <c r="C444" s="3"/>
      <c r="D444" s="3"/>
      <c r="E444" s="3"/>
    </row>
    <row r="445" spans="3:5">
      <c r="C445" s="3"/>
      <c r="D445" s="3"/>
      <c r="E445" s="3"/>
    </row>
    <row r="446" spans="3:5">
      <c r="C446" s="3"/>
      <c r="D446" s="3"/>
      <c r="E446" s="3"/>
    </row>
    <row r="447" spans="3:5">
      <c r="C447" s="3"/>
      <c r="D447" s="3"/>
      <c r="E447" s="3"/>
    </row>
    <row r="448" spans="3:5">
      <c r="C448" s="3"/>
      <c r="D448" s="3"/>
      <c r="E448" s="3"/>
    </row>
    <row r="449" spans="3:5">
      <c r="C449" s="3"/>
      <c r="D449" s="3"/>
      <c r="E449" s="3"/>
    </row>
    <row r="450" spans="3:5">
      <c r="C450" s="3"/>
      <c r="D450" s="3"/>
      <c r="E450" s="3"/>
    </row>
    <row r="451" spans="3:5">
      <c r="C451" s="3"/>
      <c r="D451" s="3"/>
      <c r="E451" s="3"/>
    </row>
    <row r="452" spans="3:5">
      <c r="C452" s="3"/>
      <c r="D452" s="3"/>
      <c r="E452" s="3"/>
    </row>
    <row r="453" spans="3:5">
      <c r="C453" s="3"/>
      <c r="D453" s="3"/>
      <c r="E453" s="3"/>
    </row>
    <row r="454" spans="3:5">
      <c r="C454" s="3"/>
      <c r="D454" s="3"/>
      <c r="E454" s="3"/>
    </row>
    <row r="455" spans="3:5">
      <c r="C455" s="3"/>
      <c r="D455" s="3"/>
      <c r="E455" s="3"/>
    </row>
    <row r="456" spans="3:5">
      <c r="C456" s="3"/>
      <c r="D456" s="3"/>
      <c r="E456" s="3"/>
    </row>
    <row r="457" spans="3:5">
      <c r="C457" s="3"/>
      <c r="D457" s="3"/>
      <c r="E457" s="3"/>
    </row>
    <row r="458" spans="3:5">
      <c r="C458" s="3"/>
      <c r="D458" s="3"/>
      <c r="E458" s="3"/>
    </row>
    <row r="459" spans="3:5">
      <c r="C459" s="3"/>
      <c r="D459" s="3"/>
      <c r="E459" s="3"/>
    </row>
    <row r="460" spans="3:5">
      <c r="C460" s="3"/>
      <c r="D460" s="3"/>
      <c r="E460" s="3"/>
    </row>
    <row r="461" spans="3:5">
      <c r="C461" s="3"/>
      <c r="D461" s="3"/>
      <c r="E461" s="3"/>
    </row>
    <row r="462" spans="3:5">
      <c r="C462" s="3"/>
      <c r="D462" s="3"/>
      <c r="E462" s="3"/>
    </row>
    <row r="463" spans="3:5">
      <c r="C463" s="3"/>
      <c r="D463" s="3"/>
      <c r="E463" s="3"/>
    </row>
    <row r="464" spans="3:5">
      <c r="C464" s="3"/>
      <c r="D464" s="3"/>
      <c r="E464" s="3"/>
    </row>
    <row r="465" spans="3:5">
      <c r="C465" s="3"/>
      <c r="D465" s="3"/>
      <c r="E465" s="3"/>
    </row>
    <row r="466" spans="3:5">
      <c r="C466" s="3"/>
      <c r="D466" s="3"/>
      <c r="E466" s="3"/>
    </row>
    <row r="467" spans="3:5">
      <c r="C467" s="3"/>
      <c r="D467" s="3"/>
      <c r="E467" s="3"/>
    </row>
    <row r="468" spans="3:5">
      <c r="C468" s="3"/>
      <c r="D468" s="3"/>
      <c r="E468" s="3"/>
    </row>
    <row r="469" spans="3:5">
      <c r="C469" s="3"/>
      <c r="D469" s="3"/>
      <c r="E469" s="3"/>
    </row>
    <row r="470" spans="3:5">
      <c r="C470" s="3"/>
      <c r="D470" s="3"/>
      <c r="E470" s="3"/>
    </row>
    <row r="471" spans="3:5">
      <c r="C471" s="3"/>
      <c r="D471" s="3"/>
      <c r="E471" s="3"/>
    </row>
    <row r="472" spans="3:5">
      <c r="C472" s="3"/>
      <c r="D472" s="3"/>
      <c r="E472" s="3"/>
    </row>
    <row r="473" spans="3:5">
      <c r="C473" s="3"/>
      <c r="D473" s="3"/>
      <c r="E473" s="3"/>
    </row>
    <row r="474" spans="3:5">
      <c r="C474" s="3"/>
      <c r="D474" s="3"/>
      <c r="E474" s="3"/>
    </row>
    <row r="475" spans="3:5">
      <c r="C475" s="3"/>
      <c r="D475" s="3"/>
      <c r="E475" s="3"/>
    </row>
    <row r="476" spans="3:5">
      <c r="C476" s="3"/>
      <c r="D476" s="3"/>
      <c r="E476" s="3"/>
    </row>
    <row r="477" spans="3:5">
      <c r="C477" s="3"/>
      <c r="D477" s="3"/>
      <c r="E477" s="3"/>
    </row>
    <row r="478" spans="3:5">
      <c r="C478" s="3"/>
      <c r="D478" s="3"/>
      <c r="E478" s="3"/>
    </row>
    <row r="479" spans="3:5">
      <c r="C479" s="3"/>
      <c r="D479" s="3"/>
      <c r="E479" s="3"/>
    </row>
    <row r="480" spans="3:5">
      <c r="C480" s="3"/>
      <c r="D480" s="3"/>
      <c r="E480" s="3"/>
    </row>
    <row r="481" spans="3:5">
      <c r="C481" s="3"/>
      <c r="D481" s="3"/>
      <c r="E481" s="3"/>
    </row>
    <row r="482" spans="3:5">
      <c r="C482" s="3"/>
      <c r="D482" s="3"/>
      <c r="E482" s="3"/>
    </row>
    <row r="483" spans="3:5">
      <c r="C483" s="3"/>
      <c r="D483" s="3"/>
      <c r="E483" s="3"/>
    </row>
    <row r="484" spans="3:5">
      <c r="C484" s="3"/>
      <c r="D484" s="3"/>
      <c r="E484" s="3"/>
    </row>
    <row r="485" spans="3:5">
      <c r="C485" s="3"/>
      <c r="D485" s="3"/>
      <c r="E485" s="3"/>
    </row>
    <row r="486" spans="3:5">
      <c r="C486" s="3"/>
      <c r="D486" s="3"/>
      <c r="E486" s="3"/>
    </row>
    <row r="487" spans="3:5">
      <c r="C487" s="3"/>
      <c r="D487" s="3"/>
      <c r="E487" s="3"/>
    </row>
    <row r="488" spans="3:5">
      <c r="C488" s="3"/>
      <c r="D488" s="3"/>
      <c r="E488" s="3"/>
    </row>
    <row r="489" spans="3:5">
      <c r="C489" s="3"/>
      <c r="D489" s="3"/>
      <c r="E489" s="3"/>
    </row>
    <row r="490" spans="3:5">
      <c r="C490" s="3"/>
      <c r="D490" s="3"/>
      <c r="E490" s="3"/>
    </row>
    <row r="491" spans="3:5">
      <c r="C491" s="3"/>
      <c r="D491" s="3"/>
      <c r="E491" s="3"/>
    </row>
    <row r="492" spans="3:5">
      <c r="C492" s="3"/>
      <c r="D492" s="3"/>
      <c r="E492" s="3"/>
    </row>
    <row r="493" spans="3:5">
      <c r="C493" s="3"/>
      <c r="D493" s="3"/>
      <c r="E493" s="3"/>
    </row>
    <row r="494" spans="3:5">
      <c r="C494" s="3"/>
      <c r="D494" s="3"/>
      <c r="E494" s="3"/>
    </row>
    <row r="495" spans="3:5">
      <c r="C495" s="3"/>
      <c r="D495" s="3"/>
      <c r="E495" s="3"/>
    </row>
    <row r="496" spans="3:5">
      <c r="C496" s="3"/>
      <c r="D496" s="3"/>
      <c r="E496" s="3"/>
    </row>
    <row r="497" spans="3:5">
      <c r="C497" s="3"/>
      <c r="D497" s="3"/>
      <c r="E497" s="3"/>
    </row>
    <row r="498" spans="3:5">
      <c r="C498" s="3"/>
      <c r="D498" s="3"/>
      <c r="E498" s="3"/>
    </row>
    <row r="499" spans="3:5">
      <c r="C499" s="3"/>
      <c r="D499" s="3"/>
      <c r="E499" s="3"/>
    </row>
    <row r="500" spans="3:5">
      <c r="C500" s="3"/>
      <c r="D500" s="3"/>
      <c r="E500" s="3"/>
    </row>
    <row r="501" spans="3:5">
      <c r="C501" s="3"/>
      <c r="D501" s="3"/>
      <c r="E501" s="3"/>
    </row>
    <row r="502" spans="3:5">
      <c r="C502" s="3"/>
      <c r="D502" s="3"/>
      <c r="E502" s="3"/>
    </row>
    <row r="503" spans="3:5">
      <c r="C503" s="3"/>
      <c r="D503" s="3"/>
      <c r="E503" s="3"/>
    </row>
    <row r="504" spans="3:5">
      <c r="C504" s="3"/>
      <c r="D504" s="3"/>
      <c r="E504" s="3"/>
    </row>
    <row r="505" spans="3:5">
      <c r="C505" s="3"/>
      <c r="D505" s="3"/>
      <c r="E505" s="3"/>
    </row>
    <row r="506" spans="3:5">
      <c r="C506" s="3"/>
      <c r="D506" s="3"/>
      <c r="E506" s="3"/>
    </row>
    <row r="507" spans="3:5">
      <c r="C507" s="3"/>
      <c r="D507" s="3"/>
      <c r="E507" s="3"/>
    </row>
    <row r="508" spans="3:5">
      <c r="C508" s="3"/>
      <c r="D508" s="3"/>
      <c r="E508" s="3"/>
    </row>
    <row r="509" spans="3:5">
      <c r="C509" s="3"/>
      <c r="D509" s="3"/>
      <c r="E509" s="3"/>
    </row>
    <row r="510" spans="3:5">
      <c r="C510" s="3"/>
      <c r="D510" s="3"/>
      <c r="E510" s="3"/>
    </row>
    <row r="511" spans="3:5">
      <c r="C511" s="3"/>
      <c r="D511" s="3"/>
      <c r="E511" s="3"/>
    </row>
    <row r="512" spans="3:5">
      <c r="C512" s="3"/>
      <c r="D512" s="3"/>
      <c r="E512" s="3"/>
    </row>
    <row r="513" spans="3:5">
      <c r="C513" s="3"/>
      <c r="D513" s="3"/>
      <c r="E513" s="3"/>
    </row>
    <row r="514" spans="3:5">
      <c r="C514" s="3"/>
      <c r="D514" s="3"/>
      <c r="E514" s="3"/>
    </row>
    <row r="515" spans="3:5">
      <c r="C515" s="3"/>
      <c r="D515" s="3"/>
      <c r="E515" s="3"/>
    </row>
    <row r="516" spans="3:5">
      <c r="C516" s="3"/>
      <c r="D516" s="3"/>
      <c r="E516" s="3"/>
    </row>
    <row r="517" spans="3:5">
      <c r="C517" s="3"/>
      <c r="D517" s="3"/>
      <c r="E517" s="3"/>
    </row>
    <row r="518" spans="3:5">
      <c r="C518" s="3"/>
      <c r="D518" s="3"/>
      <c r="E518" s="3"/>
    </row>
    <row r="519" spans="3:5">
      <c r="C519" s="3"/>
      <c r="D519" s="3"/>
      <c r="E519" s="3"/>
    </row>
    <row r="520" spans="3:5">
      <c r="C520" s="3"/>
      <c r="D520" s="3"/>
      <c r="E520" s="3"/>
    </row>
    <row r="521" spans="3:5">
      <c r="C521" s="3"/>
      <c r="D521" s="3"/>
      <c r="E521" s="3"/>
    </row>
    <row r="522" spans="3:5">
      <c r="C522" s="3"/>
      <c r="D522" s="3"/>
      <c r="E522" s="3"/>
    </row>
    <row r="523" spans="3:5">
      <c r="C523" s="3"/>
      <c r="D523" s="3"/>
      <c r="E523" s="3"/>
    </row>
    <row r="524" spans="3:5">
      <c r="C524" s="3"/>
      <c r="D524" s="3"/>
      <c r="E524" s="3"/>
    </row>
    <row r="525" spans="3:5">
      <c r="C525" s="3"/>
      <c r="D525" s="3"/>
      <c r="E525" s="3"/>
    </row>
    <row r="526" spans="3:5">
      <c r="C526" s="3"/>
      <c r="D526" s="3"/>
      <c r="E526" s="3"/>
    </row>
    <row r="527" spans="3:5">
      <c r="C527" s="3"/>
      <c r="D527" s="3"/>
      <c r="E527" s="3"/>
    </row>
    <row r="528" spans="3:5">
      <c r="C528" s="3"/>
      <c r="D528" s="3"/>
      <c r="E528" s="3"/>
    </row>
    <row r="529" spans="3:5">
      <c r="C529" s="3"/>
      <c r="D529" s="3"/>
      <c r="E529" s="3"/>
    </row>
    <row r="530" spans="3:5">
      <c r="C530" s="3"/>
      <c r="D530" s="3"/>
      <c r="E530" s="3"/>
    </row>
    <row r="531" spans="3:5">
      <c r="C531" s="3"/>
      <c r="D531" s="3"/>
      <c r="E531" s="3"/>
    </row>
    <row r="532" spans="3:5">
      <c r="C532" s="3"/>
      <c r="D532" s="3"/>
      <c r="E532" s="3"/>
    </row>
    <row r="533" spans="3:5">
      <c r="C533" s="3"/>
      <c r="D533" s="3"/>
      <c r="E533" s="3"/>
    </row>
    <row r="534" spans="3:5">
      <c r="C534" s="3"/>
      <c r="D534" s="3"/>
      <c r="E534" s="3"/>
    </row>
    <row r="535" spans="3:5">
      <c r="C535" s="3"/>
      <c r="D535" s="3"/>
      <c r="E535" s="3"/>
    </row>
    <row r="536" spans="3:5">
      <c r="C536" s="3"/>
      <c r="D536" s="3"/>
      <c r="E536" s="3"/>
    </row>
    <row r="537" spans="3:5">
      <c r="C537" s="3"/>
      <c r="D537" s="3"/>
      <c r="E537" s="3"/>
    </row>
    <row r="538" spans="3:5">
      <c r="C538" s="3"/>
      <c r="D538" s="3"/>
      <c r="E538" s="3"/>
    </row>
    <row r="539" spans="3:5">
      <c r="C539" s="3"/>
      <c r="D539" s="3"/>
      <c r="E539" s="3"/>
    </row>
    <row r="540" spans="3:5">
      <c r="C540" s="3"/>
      <c r="D540" s="3"/>
      <c r="E540" s="3"/>
    </row>
    <row r="541" spans="3:5">
      <c r="C541" s="3"/>
      <c r="D541" s="3"/>
      <c r="E541" s="3"/>
    </row>
    <row r="542" spans="3:5">
      <c r="C542" s="3"/>
      <c r="D542" s="3"/>
      <c r="E542" s="3"/>
    </row>
    <row r="543" spans="3:5">
      <c r="C543" s="3"/>
      <c r="D543" s="3"/>
      <c r="E543" s="3"/>
    </row>
    <row r="544" spans="3:5">
      <c r="C544" s="3"/>
      <c r="D544" s="3"/>
      <c r="E544" s="3"/>
    </row>
    <row r="545" spans="3:5">
      <c r="C545" s="3"/>
      <c r="D545" s="3"/>
      <c r="E545" s="3"/>
    </row>
    <row r="546" spans="3:5">
      <c r="C546" s="3"/>
      <c r="D546" s="3"/>
      <c r="E546" s="3"/>
    </row>
    <row r="547" spans="3:5">
      <c r="C547" s="3"/>
      <c r="D547" s="3"/>
      <c r="E547" s="3"/>
    </row>
    <row r="548" spans="3:5">
      <c r="C548" s="3"/>
      <c r="D548" s="3"/>
      <c r="E548" s="3"/>
    </row>
    <row r="549" spans="3:5">
      <c r="C549" s="3"/>
      <c r="D549" s="3"/>
      <c r="E549" s="3"/>
    </row>
    <row r="550" spans="3:5">
      <c r="C550" s="3"/>
      <c r="D550" s="3"/>
      <c r="E550" s="3"/>
    </row>
    <row r="551" spans="3:5">
      <c r="C551" s="3"/>
      <c r="D551" s="3"/>
      <c r="E551" s="3"/>
    </row>
    <row r="552" spans="3:5">
      <c r="C552" s="3"/>
      <c r="D552" s="3"/>
      <c r="E552" s="3"/>
    </row>
    <row r="553" spans="3:5">
      <c r="C553" s="3"/>
      <c r="D553" s="3"/>
      <c r="E553" s="3"/>
    </row>
    <row r="554" spans="3:5">
      <c r="C554" s="3"/>
      <c r="D554" s="3"/>
      <c r="E554" s="3"/>
    </row>
    <row r="555" spans="3:5">
      <c r="C555" s="3"/>
      <c r="D555" s="3"/>
      <c r="E555" s="3"/>
    </row>
    <row r="556" spans="3:5">
      <c r="C556" s="3"/>
      <c r="D556" s="3"/>
      <c r="E556" s="3"/>
    </row>
    <row r="557" spans="3:5">
      <c r="C557" s="3"/>
      <c r="D557" s="3"/>
      <c r="E557" s="3"/>
    </row>
    <row r="558" spans="3:5">
      <c r="C558" s="3"/>
      <c r="D558" s="3"/>
      <c r="E558" s="3"/>
    </row>
    <row r="559" spans="3:5">
      <c r="C559" s="3"/>
      <c r="D559" s="3"/>
      <c r="E559" s="3"/>
    </row>
    <row r="560" spans="3:5">
      <c r="C560" s="3"/>
      <c r="D560" s="3"/>
      <c r="E560" s="3"/>
    </row>
    <row r="561" spans="3:5">
      <c r="C561" s="3"/>
      <c r="D561" s="3"/>
      <c r="E561" s="3"/>
    </row>
    <row r="562" spans="3:5">
      <c r="C562" s="3"/>
      <c r="D562" s="3"/>
      <c r="E562" s="3"/>
    </row>
    <row r="563" spans="3:5">
      <c r="C563" s="3"/>
      <c r="D563" s="3"/>
      <c r="E563" s="3"/>
    </row>
    <row r="564" spans="3:5">
      <c r="C564" s="3"/>
      <c r="D564" s="3"/>
      <c r="E564" s="3"/>
    </row>
    <row r="565" spans="3:5">
      <c r="C565" s="3"/>
      <c r="D565" s="3"/>
      <c r="E565" s="3"/>
    </row>
    <row r="566" spans="3:5">
      <c r="C566" s="3"/>
      <c r="D566" s="3"/>
      <c r="E566" s="3"/>
    </row>
    <row r="567" spans="3:5">
      <c r="C567" s="3"/>
      <c r="D567" s="3"/>
      <c r="E567" s="3"/>
    </row>
    <row r="568" spans="3:5">
      <c r="C568" s="3"/>
      <c r="D568" s="3"/>
      <c r="E568" s="3"/>
    </row>
    <row r="569" spans="3:5">
      <c r="C569" s="3"/>
      <c r="D569" s="3"/>
      <c r="E569" s="3"/>
    </row>
    <row r="570" spans="3:5">
      <c r="C570" s="3"/>
      <c r="D570" s="3"/>
      <c r="E570" s="3"/>
    </row>
    <row r="571" spans="3:5">
      <c r="C571" s="3"/>
      <c r="D571" s="3"/>
      <c r="E571" s="3"/>
    </row>
    <row r="572" spans="3:5">
      <c r="C572" s="3"/>
      <c r="D572" s="3"/>
      <c r="E572" s="3"/>
    </row>
    <row r="573" spans="3:5">
      <c r="C573" s="3"/>
      <c r="D573" s="3"/>
      <c r="E573" s="3"/>
    </row>
    <row r="574" spans="3:5">
      <c r="C574" s="3"/>
      <c r="D574" s="3"/>
      <c r="E574" s="3"/>
    </row>
    <row r="575" spans="3:5">
      <c r="C575" s="3"/>
      <c r="D575" s="3"/>
      <c r="E575" s="3"/>
    </row>
    <row r="576" spans="3:5">
      <c r="C576" s="3"/>
      <c r="D576" s="3"/>
      <c r="E576" s="3"/>
    </row>
    <row r="577" spans="3:5">
      <c r="C577" s="3"/>
      <c r="D577" s="3"/>
      <c r="E577" s="3"/>
    </row>
    <row r="578" spans="3:5">
      <c r="C578" s="3"/>
      <c r="D578" s="3"/>
      <c r="E578" s="3"/>
    </row>
    <row r="579" spans="3:5">
      <c r="C579" s="3"/>
      <c r="D579" s="3"/>
      <c r="E579" s="3"/>
    </row>
    <row r="580" spans="3:5">
      <c r="C580" s="3"/>
      <c r="D580" s="3"/>
      <c r="E580" s="3"/>
    </row>
    <row r="581" spans="3:5">
      <c r="C581" s="3"/>
      <c r="D581" s="3"/>
      <c r="E581" s="3"/>
    </row>
    <row r="582" spans="3:5">
      <c r="C582" s="3"/>
      <c r="D582" s="3"/>
      <c r="E582" s="3"/>
    </row>
    <row r="583" spans="3:5">
      <c r="C583" s="3"/>
      <c r="D583" s="3"/>
      <c r="E583" s="3"/>
    </row>
    <row r="584" spans="3:5">
      <c r="C584" s="3"/>
      <c r="D584" s="3"/>
      <c r="E584" s="3"/>
    </row>
    <row r="585" spans="3:5">
      <c r="C585" s="3"/>
      <c r="D585" s="3"/>
      <c r="E585" s="3"/>
    </row>
    <row r="586" spans="3:5">
      <c r="C586" s="3"/>
      <c r="D586" s="3"/>
      <c r="E586" s="3"/>
    </row>
    <row r="587" spans="3:5">
      <c r="C587" s="3"/>
      <c r="D587" s="3"/>
      <c r="E587" s="3"/>
    </row>
    <row r="588" spans="3:5">
      <c r="C588" s="3"/>
      <c r="D588" s="3"/>
      <c r="E588" s="3"/>
    </row>
    <row r="589" spans="3:5">
      <c r="C589" s="3"/>
      <c r="D589" s="3"/>
      <c r="E589" s="3"/>
    </row>
    <row r="590" spans="3:5">
      <c r="C590" s="3"/>
      <c r="D590" s="3"/>
      <c r="E590" s="3"/>
    </row>
    <row r="591" spans="3:5">
      <c r="C591" s="3"/>
      <c r="D591" s="3"/>
      <c r="E591" s="3"/>
    </row>
    <row r="592" spans="3:5">
      <c r="C592" s="3"/>
      <c r="D592" s="3"/>
      <c r="E592" s="3"/>
    </row>
    <row r="593" spans="3:5">
      <c r="C593" s="3"/>
      <c r="D593" s="3"/>
      <c r="E593" s="3"/>
    </row>
    <row r="594" spans="3:5">
      <c r="C594" s="3"/>
      <c r="D594" s="3"/>
      <c r="E594" s="3"/>
    </row>
    <row r="595" spans="3:5">
      <c r="C595" s="3"/>
      <c r="D595" s="3"/>
      <c r="E595" s="3"/>
    </row>
    <row r="596" spans="3:5">
      <c r="C596" s="3"/>
      <c r="D596" s="3"/>
      <c r="E596" s="3"/>
    </row>
    <row r="597" spans="3:5">
      <c r="C597" s="3"/>
      <c r="D597" s="3"/>
      <c r="E597" s="3"/>
    </row>
    <row r="598" spans="3:5">
      <c r="C598" s="3"/>
      <c r="D598" s="3"/>
      <c r="E598" s="3"/>
    </row>
    <row r="599" spans="3:5">
      <c r="C599" s="3"/>
      <c r="D599" s="3"/>
      <c r="E599" s="3"/>
    </row>
    <row r="600" spans="3:5">
      <c r="C600" s="3"/>
      <c r="D600" s="3"/>
      <c r="E600" s="3"/>
    </row>
    <row r="601" spans="3:5">
      <c r="C601" s="3"/>
      <c r="D601" s="3"/>
      <c r="E601" s="3"/>
    </row>
    <row r="602" spans="3:5">
      <c r="C602" s="3"/>
      <c r="D602" s="3"/>
      <c r="E602" s="3"/>
    </row>
    <row r="603" spans="3:5">
      <c r="C603" s="3"/>
      <c r="D603" s="3"/>
      <c r="E603" s="3"/>
    </row>
    <row r="604" spans="3:5">
      <c r="C604" s="3"/>
      <c r="D604" s="3"/>
      <c r="E604" s="3"/>
    </row>
    <row r="605" spans="3:5">
      <c r="C605" s="3"/>
      <c r="D605" s="3"/>
      <c r="E605" s="3"/>
    </row>
    <row r="606" spans="3:5">
      <c r="C606" s="3"/>
      <c r="D606" s="3"/>
      <c r="E606" s="3"/>
    </row>
    <row r="607" spans="3:5">
      <c r="C607" s="3"/>
      <c r="D607" s="3"/>
      <c r="E607" s="3"/>
    </row>
    <row r="608" spans="3:5">
      <c r="C608" s="3"/>
      <c r="D608" s="3"/>
      <c r="E608" s="3"/>
    </row>
    <row r="609" spans="3:5">
      <c r="C609" s="3"/>
      <c r="D609" s="3"/>
      <c r="E609" s="3"/>
    </row>
    <row r="610" spans="3:5">
      <c r="C610" s="3"/>
      <c r="D610" s="3"/>
      <c r="E610" s="3"/>
    </row>
    <row r="611" spans="3:5">
      <c r="C611" s="3"/>
      <c r="D611" s="3"/>
      <c r="E611" s="3"/>
    </row>
    <row r="612" spans="3:5">
      <c r="C612" s="3"/>
      <c r="D612" s="3"/>
      <c r="E612" s="3"/>
    </row>
    <row r="613" spans="3:5">
      <c r="C613" s="3"/>
      <c r="D613" s="3"/>
      <c r="E613" s="3"/>
    </row>
    <row r="614" spans="3:5">
      <c r="C614" s="3"/>
      <c r="D614" s="3"/>
      <c r="E614" s="3"/>
    </row>
    <row r="615" spans="3:5">
      <c r="C615" s="3"/>
      <c r="D615" s="3"/>
      <c r="E615" s="3"/>
    </row>
    <row r="616" spans="3:5">
      <c r="C616" s="3"/>
      <c r="D616" s="3"/>
      <c r="E616" s="3"/>
    </row>
    <row r="617" spans="3:5">
      <c r="C617" s="3"/>
      <c r="D617" s="3"/>
      <c r="E617" s="3"/>
    </row>
    <row r="618" spans="3:5">
      <c r="C618" s="3"/>
      <c r="D618" s="3"/>
      <c r="E618" s="3"/>
    </row>
    <row r="619" spans="3:5">
      <c r="C619" s="3"/>
      <c r="D619" s="3"/>
      <c r="E619" s="3"/>
    </row>
    <row r="620" spans="3:5">
      <c r="C620" s="3"/>
      <c r="D620" s="3"/>
      <c r="E620" s="3"/>
    </row>
    <row r="621" spans="3:5">
      <c r="C621" s="3"/>
      <c r="D621" s="3"/>
      <c r="E621" s="3"/>
    </row>
    <row r="622" spans="3:5">
      <c r="C622" s="3"/>
      <c r="D622" s="3"/>
      <c r="E622" s="3"/>
    </row>
    <row r="623" spans="3:5">
      <c r="C623" s="3"/>
      <c r="D623" s="3"/>
      <c r="E623" s="3"/>
    </row>
    <row r="624" spans="3:5">
      <c r="C624" s="3"/>
      <c r="D624" s="3"/>
      <c r="E624" s="3"/>
    </row>
    <row r="625" spans="3:5">
      <c r="C625" s="3"/>
      <c r="D625" s="3"/>
      <c r="E625" s="3"/>
    </row>
    <row r="626" spans="3:5">
      <c r="C626" s="3"/>
      <c r="D626" s="3"/>
      <c r="E626" s="3"/>
    </row>
    <row r="627" spans="3:5">
      <c r="C627" s="3"/>
      <c r="D627" s="3"/>
      <c r="E627" s="3"/>
    </row>
    <row r="628" spans="3:5">
      <c r="C628" s="3"/>
      <c r="D628" s="3"/>
      <c r="E628" s="3"/>
    </row>
    <row r="629" spans="3:5">
      <c r="C629" s="3"/>
      <c r="D629" s="3"/>
      <c r="E629" s="3"/>
    </row>
    <row r="630" spans="3:5">
      <c r="C630" s="3"/>
      <c r="D630" s="3"/>
      <c r="E630" s="3"/>
    </row>
    <row r="631" spans="3:5">
      <c r="C631" s="3"/>
      <c r="D631" s="3"/>
      <c r="E631" s="3"/>
    </row>
    <row r="632" spans="3:5">
      <c r="C632" s="3"/>
      <c r="D632" s="3"/>
      <c r="E632" s="3"/>
    </row>
    <row r="633" spans="3:5">
      <c r="C633" s="3"/>
      <c r="D633" s="3"/>
      <c r="E633" s="3"/>
    </row>
    <row r="634" spans="3:5">
      <c r="C634" s="3"/>
      <c r="D634" s="3"/>
      <c r="E634" s="3"/>
    </row>
    <row r="635" spans="3:5">
      <c r="C635" s="3"/>
      <c r="D635" s="3"/>
      <c r="E635" s="3"/>
    </row>
    <row r="636" spans="3:5">
      <c r="C636" s="3"/>
      <c r="D636" s="3"/>
      <c r="E636" s="3"/>
    </row>
    <row r="637" spans="3:5">
      <c r="C637" s="3"/>
      <c r="D637" s="3"/>
      <c r="E637" s="3"/>
    </row>
    <row r="638" spans="3:5">
      <c r="C638" s="3"/>
      <c r="D638" s="3"/>
      <c r="E638" s="3"/>
    </row>
    <row r="639" spans="3:5">
      <c r="C639" s="3"/>
      <c r="D639" s="3"/>
      <c r="E639" s="3"/>
    </row>
    <row r="640" spans="3:5">
      <c r="C640" s="3"/>
      <c r="D640" s="3"/>
      <c r="E640" s="3"/>
    </row>
    <row r="641" spans="3:5">
      <c r="C641" s="3"/>
      <c r="D641" s="3"/>
      <c r="E641" s="3"/>
    </row>
    <row r="642" spans="3:5">
      <c r="C642" s="3"/>
      <c r="D642" s="3"/>
      <c r="E642" s="3"/>
    </row>
    <row r="643" spans="3:5">
      <c r="C643" s="3"/>
      <c r="D643" s="3"/>
      <c r="E643" s="3"/>
    </row>
    <row r="644" spans="3:5">
      <c r="C644" s="3"/>
      <c r="D644" s="3"/>
      <c r="E644" s="3"/>
    </row>
    <row r="645" spans="3:5">
      <c r="C645" s="3"/>
      <c r="D645" s="3"/>
      <c r="E645" s="3"/>
    </row>
    <row r="646" spans="3:5">
      <c r="C646" s="3"/>
      <c r="D646" s="3"/>
      <c r="E646" s="3"/>
    </row>
    <row r="647" spans="3:5">
      <c r="C647" s="3"/>
      <c r="D647" s="3"/>
      <c r="E647" s="3"/>
    </row>
    <row r="648" spans="3:5">
      <c r="C648" s="3"/>
      <c r="D648" s="3"/>
      <c r="E648" s="3"/>
    </row>
    <row r="649" spans="3:5">
      <c r="C649" s="3"/>
      <c r="D649" s="3"/>
      <c r="E649" s="3"/>
    </row>
    <row r="650" spans="3:5">
      <c r="C650" s="3"/>
      <c r="D650" s="3"/>
      <c r="E650" s="3"/>
    </row>
    <row r="651" spans="3:5">
      <c r="C651" s="3"/>
      <c r="D651" s="3"/>
      <c r="E651" s="3"/>
    </row>
    <row r="652" spans="3:5">
      <c r="C652" s="3"/>
      <c r="D652" s="3"/>
      <c r="E652" s="3"/>
    </row>
    <row r="653" spans="3:5">
      <c r="C653" s="3"/>
      <c r="D653" s="3"/>
      <c r="E653" s="3"/>
    </row>
    <row r="654" spans="3:5">
      <c r="C654" s="3"/>
      <c r="D654" s="3"/>
      <c r="E654" s="3"/>
    </row>
    <row r="655" spans="3:5">
      <c r="C655" s="3"/>
      <c r="D655" s="3"/>
      <c r="E655" s="3"/>
    </row>
    <row r="656" spans="3:5">
      <c r="C656" s="3"/>
      <c r="D656" s="3"/>
      <c r="E656" s="3"/>
    </row>
    <row r="657" spans="3:5">
      <c r="C657" s="3"/>
      <c r="D657" s="3"/>
      <c r="E657" s="3"/>
    </row>
    <row r="658" spans="3:5">
      <c r="C658" s="3"/>
      <c r="D658" s="3"/>
      <c r="E658" s="3"/>
    </row>
    <row r="659" spans="3:5">
      <c r="C659" s="3"/>
      <c r="D659" s="3"/>
      <c r="E659" s="3"/>
    </row>
    <row r="660" spans="3:5">
      <c r="C660" s="3"/>
      <c r="D660" s="3"/>
      <c r="E660" s="3"/>
    </row>
    <row r="661" spans="3:5">
      <c r="C661" s="3"/>
      <c r="D661" s="3"/>
      <c r="E661" s="3"/>
    </row>
    <row r="662" spans="3:5">
      <c r="C662" s="3"/>
      <c r="D662" s="3"/>
      <c r="E662" s="3"/>
    </row>
    <row r="663" spans="3:5">
      <c r="C663" s="3"/>
      <c r="D663" s="3"/>
      <c r="E663" s="3"/>
    </row>
    <row r="664" spans="3:5">
      <c r="C664" s="3"/>
      <c r="D664" s="3"/>
      <c r="E664" s="3"/>
    </row>
    <row r="665" spans="3:5">
      <c r="C665" s="3"/>
      <c r="D665" s="3"/>
      <c r="E665" s="3"/>
    </row>
    <row r="666" spans="3:5">
      <c r="C666" s="3"/>
      <c r="D666" s="3"/>
      <c r="E666" s="3"/>
    </row>
    <row r="667" spans="3:5">
      <c r="C667" s="3"/>
      <c r="D667" s="3"/>
      <c r="E667" s="3"/>
    </row>
    <row r="668" spans="3:5">
      <c r="C668" s="3"/>
      <c r="D668" s="3"/>
      <c r="E668" s="3"/>
    </row>
    <row r="669" spans="3:5">
      <c r="C669" s="3"/>
      <c r="D669" s="3"/>
      <c r="E669" s="3"/>
    </row>
    <row r="670" spans="3:5">
      <c r="C670" s="3"/>
      <c r="D670" s="3"/>
      <c r="E670" s="3"/>
    </row>
    <row r="671" spans="3:5">
      <c r="C671" s="3"/>
      <c r="D671" s="3"/>
      <c r="E671" s="3"/>
    </row>
    <row r="672" spans="3:5">
      <c r="C672" s="3"/>
      <c r="D672" s="3"/>
      <c r="E672" s="3"/>
    </row>
    <row r="673" spans="3:5">
      <c r="C673" s="3"/>
      <c r="D673" s="3"/>
      <c r="E673" s="3"/>
    </row>
    <row r="674" spans="3:5">
      <c r="C674" s="3"/>
      <c r="D674" s="3"/>
      <c r="E674" s="3"/>
    </row>
    <row r="675" spans="3:5">
      <c r="C675" s="3"/>
      <c r="D675" s="3"/>
      <c r="E675" s="3"/>
    </row>
    <row r="676" spans="3:5">
      <c r="C676" s="3"/>
      <c r="D676" s="3"/>
      <c r="E676" s="3"/>
    </row>
    <row r="677" spans="3:5">
      <c r="C677" s="3"/>
      <c r="D677" s="3"/>
      <c r="E677" s="3"/>
    </row>
    <row r="678" spans="3:5">
      <c r="C678" s="3"/>
      <c r="D678" s="3"/>
      <c r="E678" s="3"/>
    </row>
    <row r="679" spans="3:5">
      <c r="C679" s="3"/>
      <c r="D679" s="3"/>
      <c r="E679" s="3"/>
    </row>
    <row r="680" spans="3:5">
      <c r="C680" s="3"/>
      <c r="D680" s="3"/>
      <c r="E680" s="3"/>
    </row>
    <row r="681" spans="3:5">
      <c r="C681" s="3"/>
      <c r="D681" s="3"/>
      <c r="E681" s="3"/>
    </row>
    <row r="682" spans="3:5">
      <c r="C682" s="3"/>
      <c r="D682" s="3"/>
      <c r="E682" s="3"/>
    </row>
    <row r="683" spans="3:5">
      <c r="C683" s="3"/>
      <c r="D683" s="3"/>
      <c r="E683" s="3"/>
    </row>
    <row r="684" spans="3:5">
      <c r="C684" s="3"/>
      <c r="D684" s="3"/>
      <c r="E684" s="3"/>
    </row>
    <row r="685" spans="3:5">
      <c r="C685" s="3"/>
      <c r="D685" s="3"/>
      <c r="E685" s="3"/>
    </row>
    <row r="686" spans="3:5">
      <c r="C686" s="3"/>
      <c r="D686" s="3"/>
      <c r="E686" s="3"/>
    </row>
    <row r="687" spans="3:5">
      <c r="C687" s="3"/>
      <c r="D687" s="3"/>
      <c r="E687" s="3"/>
    </row>
    <row r="688" spans="3:5">
      <c r="C688" s="3"/>
      <c r="D688" s="3"/>
      <c r="E688" s="3"/>
    </row>
    <row r="689" spans="3:5">
      <c r="C689" s="3"/>
      <c r="D689" s="3"/>
      <c r="E689" s="3"/>
    </row>
    <row r="690" spans="3:5">
      <c r="C690" s="3"/>
      <c r="D690" s="3"/>
      <c r="E690" s="3"/>
    </row>
    <row r="691" spans="3:5">
      <c r="C691" s="3"/>
      <c r="D691" s="3"/>
      <c r="E691" s="3"/>
    </row>
    <row r="692" spans="3:5">
      <c r="C692" s="3"/>
      <c r="D692" s="3"/>
      <c r="E692" s="3"/>
    </row>
    <row r="693" spans="3:5">
      <c r="C693" s="3"/>
      <c r="D693" s="3"/>
      <c r="E693" s="3"/>
    </row>
    <row r="694" spans="3:5">
      <c r="C694" s="3"/>
      <c r="D694" s="3"/>
      <c r="E694" s="3"/>
    </row>
    <row r="695" spans="3:5">
      <c r="C695" s="3"/>
      <c r="D695" s="3"/>
      <c r="E695" s="3"/>
    </row>
    <row r="696" spans="3:5">
      <c r="C696" s="3"/>
      <c r="D696" s="3"/>
      <c r="E696" s="3"/>
    </row>
    <row r="697" spans="3:5">
      <c r="C697" s="3"/>
      <c r="D697" s="3"/>
      <c r="E697" s="3"/>
    </row>
    <row r="698" spans="3:5">
      <c r="C698" s="3"/>
      <c r="D698" s="3"/>
      <c r="E698" s="3"/>
    </row>
    <row r="699" spans="3:5">
      <c r="C699" s="3"/>
      <c r="D699" s="3"/>
      <c r="E699" s="3"/>
    </row>
    <row r="700" spans="3:5">
      <c r="C700" s="3"/>
      <c r="D700" s="3"/>
      <c r="E700" s="3"/>
    </row>
    <row r="701" spans="3:5">
      <c r="C701" s="3"/>
      <c r="D701" s="3"/>
      <c r="E701" s="3"/>
    </row>
    <row r="702" spans="3:5">
      <c r="C702" s="3"/>
      <c r="D702" s="3"/>
      <c r="E702" s="3"/>
    </row>
    <row r="703" spans="3:5">
      <c r="C703" s="3"/>
      <c r="D703" s="3"/>
      <c r="E703" s="3"/>
    </row>
    <row r="704" spans="3:5">
      <c r="C704" s="3"/>
      <c r="D704" s="3"/>
      <c r="E704" s="3"/>
    </row>
    <row r="705" spans="3:5">
      <c r="C705" s="3"/>
      <c r="D705" s="3"/>
      <c r="E705" s="3"/>
    </row>
    <row r="706" spans="3:5">
      <c r="C706" s="3"/>
      <c r="D706" s="3"/>
      <c r="E706" s="3"/>
    </row>
    <row r="707" spans="3:5">
      <c r="C707" s="3"/>
      <c r="D707" s="3"/>
      <c r="E707" s="3"/>
    </row>
    <row r="708" spans="3:5">
      <c r="C708" s="3"/>
      <c r="D708" s="3"/>
      <c r="E708" s="3"/>
    </row>
    <row r="709" spans="3:5">
      <c r="C709" s="3"/>
      <c r="D709" s="3"/>
      <c r="E709" s="3"/>
    </row>
    <row r="710" spans="3:5">
      <c r="C710" s="3"/>
      <c r="D710" s="3"/>
      <c r="E710" s="3"/>
    </row>
    <row r="711" spans="3:5">
      <c r="C711" s="3"/>
      <c r="D711" s="3"/>
      <c r="E711" s="3"/>
    </row>
    <row r="712" spans="3:5">
      <c r="C712" s="3"/>
      <c r="D712" s="3"/>
      <c r="E712" s="3"/>
    </row>
    <row r="713" spans="3:5">
      <c r="C713" s="3"/>
      <c r="D713" s="3"/>
      <c r="E713" s="3"/>
    </row>
    <row r="714" spans="3:5">
      <c r="C714" s="3"/>
      <c r="D714" s="3"/>
      <c r="E714" s="3"/>
    </row>
    <row r="715" spans="3:5">
      <c r="C715" s="3"/>
      <c r="D715" s="3"/>
      <c r="E715" s="3"/>
    </row>
    <row r="716" spans="3:5">
      <c r="C716" s="3"/>
      <c r="D716" s="3"/>
      <c r="E716" s="3"/>
    </row>
    <row r="717" spans="3:5">
      <c r="C717" s="3"/>
      <c r="D717" s="3"/>
      <c r="E717" s="3"/>
    </row>
    <row r="718" spans="3:5">
      <c r="C718" s="3"/>
      <c r="D718" s="3"/>
      <c r="E718" s="3"/>
    </row>
    <row r="719" spans="3:5">
      <c r="C719" s="3"/>
      <c r="D719" s="3"/>
      <c r="E719" s="3"/>
    </row>
    <row r="720" spans="3:5">
      <c r="C720" s="3"/>
      <c r="D720" s="3"/>
      <c r="E720" s="3"/>
    </row>
    <row r="721" spans="3:5">
      <c r="C721" s="3"/>
      <c r="D721" s="3"/>
      <c r="E721" s="3"/>
    </row>
    <row r="722" spans="3:5">
      <c r="C722" s="3"/>
      <c r="D722" s="3"/>
      <c r="E722" s="3"/>
    </row>
    <row r="723" spans="3:5">
      <c r="C723" s="3"/>
      <c r="D723" s="3"/>
      <c r="E723" s="3"/>
    </row>
    <row r="724" spans="3:5">
      <c r="C724" s="3"/>
      <c r="D724" s="3"/>
      <c r="E724" s="3"/>
    </row>
    <row r="725" spans="3:5">
      <c r="C725" s="3"/>
      <c r="D725" s="3"/>
      <c r="E725" s="3"/>
    </row>
    <row r="726" spans="3:5">
      <c r="C726" s="3"/>
      <c r="D726" s="3"/>
      <c r="E726" s="3"/>
    </row>
    <row r="727" spans="3:5">
      <c r="C727" s="3"/>
      <c r="D727" s="3"/>
      <c r="E727" s="3"/>
    </row>
    <row r="728" spans="3:5">
      <c r="C728" s="3"/>
      <c r="D728" s="3"/>
      <c r="E728" s="3"/>
    </row>
    <row r="729" spans="3:5">
      <c r="C729" s="3"/>
      <c r="D729" s="3"/>
      <c r="E729" s="3"/>
    </row>
    <row r="730" spans="3:5">
      <c r="C730" s="3"/>
      <c r="D730" s="3"/>
      <c r="E730" s="3"/>
    </row>
    <row r="731" spans="3:5">
      <c r="C731" s="3"/>
      <c r="D731" s="3"/>
      <c r="E731" s="3"/>
    </row>
    <row r="732" spans="3:5">
      <c r="C732" s="3"/>
      <c r="D732" s="3"/>
      <c r="E732" s="3"/>
    </row>
    <row r="733" spans="3:5">
      <c r="C733" s="3"/>
      <c r="D733" s="3"/>
      <c r="E733" s="3"/>
    </row>
    <row r="734" spans="3:5">
      <c r="C734" s="3"/>
      <c r="D734" s="3"/>
      <c r="E734" s="3"/>
    </row>
    <row r="735" spans="3:5">
      <c r="C735" s="3"/>
      <c r="D735" s="3"/>
      <c r="E735" s="3"/>
    </row>
    <row r="736" spans="3:5">
      <c r="C736" s="3"/>
      <c r="D736" s="3"/>
      <c r="E736" s="3"/>
    </row>
    <row r="737" spans="3:5">
      <c r="C737" s="3"/>
      <c r="D737" s="3"/>
      <c r="E737" s="3"/>
    </row>
    <row r="738" spans="3:5">
      <c r="C738" s="3"/>
      <c r="D738" s="3"/>
      <c r="E738" s="3"/>
    </row>
    <row r="739" spans="3:5">
      <c r="C739" s="3"/>
      <c r="D739" s="3"/>
      <c r="E739" s="3"/>
    </row>
    <row r="740" spans="3:5">
      <c r="C740" s="3"/>
      <c r="D740" s="3"/>
      <c r="E740" s="3"/>
    </row>
    <row r="741" spans="3:5">
      <c r="C741" s="3"/>
      <c r="D741" s="3"/>
      <c r="E741" s="3"/>
    </row>
    <row r="742" spans="3:5">
      <c r="C742" s="3"/>
      <c r="D742" s="3"/>
      <c r="E742" s="3"/>
    </row>
    <row r="743" spans="3:5">
      <c r="C743" s="3"/>
      <c r="D743" s="3"/>
      <c r="E743" s="3"/>
    </row>
    <row r="744" spans="3:5">
      <c r="C744" s="3"/>
      <c r="D744" s="3"/>
      <c r="E744" s="3"/>
    </row>
    <row r="745" spans="3:5">
      <c r="C745" s="3"/>
      <c r="D745" s="3"/>
      <c r="E745" s="3"/>
    </row>
    <row r="746" spans="3:5">
      <c r="C746" s="3"/>
      <c r="D746" s="3"/>
      <c r="E746" s="3"/>
    </row>
    <row r="747" spans="3:5">
      <c r="C747" s="3"/>
      <c r="D747" s="3"/>
      <c r="E747" s="3"/>
    </row>
    <row r="748" spans="3:5">
      <c r="C748" s="3"/>
      <c r="D748" s="3"/>
      <c r="E748" s="3"/>
    </row>
    <row r="749" spans="3:5">
      <c r="C749" s="3"/>
      <c r="D749" s="3"/>
      <c r="E749" s="3"/>
    </row>
    <row r="750" spans="3:5">
      <c r="C750" s="3"/>
      <c r="D750" s="3"/>
      <c r="E750" s="3"/>
    </row>
    <row r="751" spans="3:5">
      <c r="C751" s="3"/>
      <c r="D751" s="3"/>
      <c r="E751" s="3"/>
    </row>
    <row r="752" spans="3:5">
      <c r="C752" s="3"/>
      <c r="D752" s="3"/>
      <c r="E752" s="3"/>
    </row>
    <row r="753" spans="3:5">
      <c r="C753" s="3"/>
      <c r="D753" s="3"/>
      <c r="E753" s="3"/>
    </row>
    <row r="754" spans="3:5">
      <c r="C754" s="3"/>
      <c r="D754" s="3"/>
      <c r="E754" s="3"/>
    </row>
    <row r="755" spans="3:5">
      <c r="C755" s="3"/>
      <c r="D755" s="3"/>
      <c r="E755" s="3"/>
    </row>
    <row r="756" spans="3:5">
      <c r="C756" s="3"/>
      <c r="D756" s="3"/>
      <c r="E756" s="3"/>
    </row>
    <row r="757" spans="3:5">
      <c r="C757" s="3"/>
      <c r="D757" s="3"/>
      <c r="E757" s="3"/>
    </row>
    <row r="758" spans="3:5">
      <c r="C758" s="3"/>
      <c r="D758" s="3"/>
      <c r="E758" s="3"/>
    </row>
    <row r="759" spans="3:5">
      <c r="C759" s="3"/>
      <c r="D759" s="3"/>
      <c r="E759" s="3"/>
    </row>
    <row r="760" spans="3:5">
      <c r="C760" s="3"/>
      <c r="D760" s="3"/>
      <c r="E760" s="3"/>
    </row>
    <row r="761" spans="3:5">
      <c r="C761" s="3"/>
      <c r="D761" s="3"/>
      <c r="E761" s="3"/>
    </row>
    <row r="762" spans="3:5">
      <c r="C762" s="3"/>
      <c r="D762" s="3"/>
      <c r="E762" s="3"/>
    </row>
    <row r="763" spans="3:5">
      <c r="C763" s="3"/>
      <c r="D763" s="3"/>
      <c r="E763" s="3"/>
    </row>
    <row r="764" spans="3:5">
      <c r="C764" s="3"/>
      <c r="D764" s="3"/>
      <c r="E764" s="3"/>
    </row>
    <row r="765" spans="3:5">
      <c r="C765" s="3"/>
      <c r="D765" s="3"/>
      <c r="E765" s="3"/>
    </row>
    <row r="766" spans="3:5">
      <c r="C766" s="3"/>
      <c r="D766" s="3"/>
      <c r="E766" s="3"/>
    </row>
    <row r="767" spans="3:5">
      <c r="C767" s="3"/>
      <c r="D767" s="3"/>
      <c r="E767" s="3"/>
    </row>
    <row r="768" spans="3:5">
      <c r="C768" s="3"/>
      <c r="D768" s="3"/>
      <c r="E768" s="3"/>
    </row>
    <row r="769" spans="3:5">
      <c r="C769" s="3"/>
      <c r="D769" s="3"/>
      <c r="E769" s="3"/>
    </row>
    <row r="770" spans="3:5">
      <c r="C770" s="3"/>
      <c r="D770" s="3"/>
      <c r="E770" s="3"/>
    </row>
    <row r="771" spans="3:5">
      <c r="C771" s="3"/>
      <c r="D771" s="3"/>
      <c r="E771" s="3"/>
    </row>
    <row r="772" spans="3:5">
      <c r="C772" s="3"/>
      <c r="D772" s="3"/>
      <c r="E772" s="3"/>
    </row>
    <row r="773" spans="3:5">
      <c r="C773" s="3"/>
      <c r="D773" s="3"/>
      <c r="E773" s="3"/>
    </row>
    <row r="774" spans="3:5">
      <c r="C774" s="3"/>
      <c r="D774" s="3"/>
      <c r="E774" s="3"/>
    </row>
    <row r="775" spans="3:5">
      <c r="C775" s="3"/>
      <c r="D775" s="3"/>
      <c r="E775" s="3"/>
    </row>
    <row r="776" spans="3:5">
      <c r="C776" s="3"/>
      <c r="D776" s="3"/>
      <c r="E776" s="3"/>
    </row>
    <row r="777" spans="3:5">
      <c r="C777" s="3"/>
      <c r="D777" s="3"/>
      <c r="E777" s="3"/>
    </row>
    <row r="778" spans="3:5">
      <c r="C778" s="3"/>
      <c r="D778" s="3"/>
      <c r="E778" s="3"/>
    </row>
    <row r="779" spans="3:5">
      <c r="C779" s="3"/>
      <c r="D779" s="3"/>
      <c r="E779" s="3"/>
    </row>
    <row r="780" spans="3:5">
      <c r="C780" s="3"/>
      <c r="D780" s="3"/>
      <c r="E780" s="3"/>
    </row>
    <row r="781" spans="3:5">
      <c r="C781" s="3"/>
      <c r="D781" s="3"/>
      <c r="E781" s="3"/>
    </row>
    <row r="782" spans="3:5">
      <c r="C782" s="3"/>
      <c r="D782" s="3"/>
      <c r="E782" s="3"/>
    </row>
    <row r="783" spans="3:5">
      <c r="C783" s="3"/>
      <c r="D783" s="3"/>
      <c r="E783" s="3"/>
    </row>
    <row r="784" spans="3:5">
      <c r="C784" s="3"/>
      <c r="D784" s="3"/>
      <c r="E784" s="3"/>
    </row>
    <row r="785" spans="3:5">
      <c r="C785" s="3"/>
      <c r="D785" s="3"/>
      <c r="E785" s="3"/>
    </row>
    <row r="786" spans="3:5">
      <c r="C786" s="3"/>
      <c r="D786" s="3"/>
      <c r="E786" s="3"/>
    </row>
    <row r="787" spans="3:5">
      <c r="C787" s="3"/>
      <c r="D787" s="3"/>
      <c r="E787" s="3"/>
    </row>
    <row r="788" spans="3:5">
      <c r="C788" s="3"/>
      <c r="D788" s="3"/>
      <c r="E788" s="3"/>
    </row>
    <row r="789" spans="3:5">
      <c r="C789" s="3"/>
      <c r="D789" s="3"/>
      <c r="E789" s="3"/>
    </row>
    <row r="790" spans="3:5">
      <c r="C790" s="3"/>
      <c r="D790" s="3"/>
      <c r="E790" s="3"/>
    </row>
    <row r="791" spans="3:5">
      <c r="C791" s="3"/>
      <c r="D791" s="3"/>
      <c r="E791" s="3"/>
    </row>
    <row r="792" spans="3:5">
      <c r="C792" s="3"/>
      <c r="D792" s="3"/>
      <c r="E792" s="3"/>
    </row>
    <row r="793" spans="3:5">
      <c r="C793" s="3"/>
      <c r="D793" s="3"/>
      <c r="E793" s="3"/>
    </row>
    <row r="794" spans="3:5">
      <c r="C794" s="3"/>
      <c r="D794" s="3"/>
      <c r="E794" s="3"/>
    </row>
    <row r="795" spans="3:5">
      <c r="C795" s="3"/>
      <c r="D795" s="3"/>
      <c r="E795" s="3"/>
    </row>
    <row r="796" spans="3:5">
      <c r="C796" s="3"/>
      <c r="D796" s="3"/>
      <c r="E796" s="3"/>
    </row>
    <row r="797" spans="3:5">
      <c r="C797" s="3"/>
      <c r="D797" s="3"/>
      <c r="E797" s="3"/>
    </row>
    <row r="798" spans="3:5">
      <c r="C798" s="3"/>
      <c r="D798" s="3"/>
      <c r="E798" s="3"/>
    </row>
    <row r="799" spans="3:5">
      <c r="C799" s="3"/>
      <c r="D799" s="3"/>
      <c r="E799" s="3"/>
    </row>
    <row r="800" spans="3:5">
      <c r="C800" s="3"/>
      <c r="D800" s="3"/>
      <c r="E800" s="3"/>
    </row>
    <row r="801" spans="3:5">
      <c r="C801" s="3"/>
      <c r="D801" s="3"/>
      <c r="E801" s="3"/>
    </row>
    <row r="802" spans="3:5">
      <c r="C802" s="3"/>
      <c r="D802" s="3"/>
      <c r="E802" s="3"/>
    </row>
    <row r="803" spans="3:5">
      <c r="C803" s="3"/>
      <c r="D803" s="3"/>
      <c r="E803" s="3"/>
    </row>
    <row r="804" spans="3:5">
      <c r="C804" s="3"/>
      <c r="D804" s="3"/>
      <c r="E804" s="3"/>
    </row>
    <row r="805" spans="3:5">
      <c r="C805" s="3"/>
      <c r="D805" s="3"/>
      <c r="E805" s="3"/>
    </row>
    <row r="806" spans="3:5">
      <c r="C806" s="3"/>
      <c r="D806" s="3"/>
      <c r="E806" s="3"/>
    </row>
    <row r="807" spans="3:5">
      <c r="C807" s="3"/>
      <c r="D807" s="3"/>
      <c r="E807" s="3"/>
    </row>
    <row r="808" spans="3:5">
      <c r="C808" s="3"/>
      <c r="D808" s="3"/>
      <c r="E808" s="3"/>
    </row>
    <row r="809" spans="3:5">
      <c r="C809" s="3"/>
      <c r="D809" s="3"/>
      <c r="E809" s="3"/>
    </row>
    <row r="810" spans="3:5">
      <c r="C810" s="3"/>
      <c r="D810" s="3"/>
      <c r="E810" s="3"/>
    </row>
    <row r="811" spans="3:5">
      <c r="C811" s="3"/>
      <c r="D811" s="3"/>
      <c r="E811" s="3"/>
    </row>
    <row r="812" spans="3:5">
      <c r="C812" s="3"/>
      <c r="D812" s="3"/>
      <c r="E812" s="3"/>
    </row>
    <row r="813" spans="3:5">
      <c r="C813" s="3"/>
      <c r="D813" s="3"/>
      <c r="E813" s="3"/>
    </row>
    <row r="814" spans="3:5">
      <c r="C814" s="3"/>
      <c r="D814" s="3"/>
      <c r="E814" s="3"/>
    </row>
    <row r="815" spans="3:5">
      <c r="C815" s="3"/>
      <c r="D815" s="3"/>
      <c r="E815" s="3"/>
    </row>
    <row r="816" spans="3:5">
      <c r="C816" s="3"/>
      <c r="D816" s="3"/>
      <c r="E816" s="3"/>
    </row>
    <row r="817" spans="3:5">
      <c r="C817" s="3"/>
      <c r="D817" s="3"/>
      <c r="E817" s="3"/>
    </row>
    <row r="818" spans="3:5">
      <c r="C818" s="3"/>
      <c r="D818" s="3"/>
      <c r="E818" s="3"/>
    </row>
    <row r="819" spans="3:5">
      <c r="C819" s="3"/>
      <c r="D819" s="3"/>
      <c r="E819" s="3"/>
    </row>
    <row r="820" spans="3:5">
      <c r="C820" s="3"/>
      <c r="D820" s="3"/>
      <c r="E820" s="3"/>
    </row>
    <row r="821" spans="3:5">
      <c r="C821" s="3"/>
      <c r="D821" s="3"/>
      <c r="E821" s="3"/>
    </row>
    <row r="822" spans="3:5">
      <c r="C822" s="3"/>
      <c r="D822" s="3"/>
      <c r="E822" s="3"/>
    </row>
    <row r="823" spans="3:5">
      <c r="C823" s="3"/>
      <c r="D823" s="3"/>
      <c r="E823" s="3"/>
    </row>
    <row r="824" spans="3:5">
      <c r="C824" s="3"/>
      <c r="D824" s="3"/>
      <c r="E824" s="3"/>
    </row>
    <row r="825" spans="3:5">
      <c r="C825" s="3"/>
      <c r="D825" s="3"/>
      <c r="E825" s="3"/>
    </row>
    <row r="826" spans="3:5">
      <c r="C826" s="3"/>
      <c r="D826" s="3"/>
      <c r="E826" s="3"/>
    </row>
    <row r="827" spans="3:5">
      <c r="C827" s="3"/>
      <c r="D827" s="3"/>
      <c r="E827" s="3"/>
    </row>
    <row r="828" spans="3:5">
      <c r="C828" s="3"/>
      <c r="D828" s="3"/>
      <c r="E828" s="3"/>
    </row>
    <row r="829" spans="3:5">
      <c r="C829" s="3"/>
      <c r="D829" s="3"/>
      <c r="E829" s="3"/>
    </row>
    <row r="830" spans="3:5">
      <c r="C830" s="3"/>
      <c r="D830" s="3"/>
      <c r="E830" s="3"/>
    </row>
    <row r="831" spans="3:5">
      <c r="C831" s="3"/>
      <c r="D831" s="3"/>
      <c r="E831" s="3"/>
    </row>
    <row r="832" spans="3:5">
      <c r="C832" s="3"/>
      <c r="D832" s="3"/>
      <c r="E832" s="3"/>
    </row>
    <row r="833" spans="3:5">
      <c r="C833" s="3"/>
      <c r="D833" s="3"/>
      <c r="E833" s="3"/>
    </row>
    <row r="834" spans="3:5">
      <c r="C834" s="3"/>
      <c r="D834" s="3"/>
      <c r="E834" s="3"/>
    </row>
    <row r="835" spans="3:5">
      <c r="C835" s="3"/>
      <c r="D835" s="3"/>
      <c r="E835" s="3"/>
    </row>
    <row r="836" spans="3:5">
      <c r="C836" s="3"/>
      <c r="D836" s="3"/>
      <c r="E836" s="3"/>
    </row>
    <row r="837" spans="3:5">
      <c r="C837" s="3"/>
      <c r="D837" s="3"/>
      <c r="E837" s="3"/>
    </row>
    <row r="838" spans="3:5">
      <c r="C838" s="3"/>
      <c r="D838" s="3"/>
      <c r="E838" s="3"/>
    </row>
    <row r="839" spans="3:5">
      <c r="C839" s="3"/>
      <c r="D839" s="3"/>
      <c r="E839" s="3"/>
    </row>
    <row r="840" spans="3:5">
      <c r="C840" s="3"/>
      <c r="D840" s="3"/>
      <c r="E840" s="3"/>
    </row>
    <row r="841" spans="3:5">
      <c r="C841" s="3"/>
      <c r="D841" s="3"/>
      <c r="E841" s="3"/>
    </row>
    <row r="842" spans="3:5">
      <c r="C842" s="3"/>
      <c r="D842" s="3"/>
      <c r="E842" s="3"/>
    </row>
    <row r="843" spans="3:5">
      <c r="C843" s="3"/>
      <c r="D843" s="3"/>
      <c r="E843" s="3"/>
    </row>
    <row r="844" spans="3:5">
      <c r="C844" s="3"/>
      <c r="D844" s="3"/>
      <c r="E844" s="3"/>
    </row>
    <row r="845" spans="3:5">
      <c r="C845" s="3"/>
      <c r="D845" s="3"/>
      <c r="E845" s="3"/>
    </row>
    <row r="846" spans="3:5">
      <c r="C846" s="3"/>
      <c r="D846" s="3"/>
      <c r="E846" s="3"/>
    </row>
    <row r="847" spans="3:5">
      <c r="C847" s="3"/>
      <c r="D847" s="3"/>
      <c r="E847" s="3"/>
    </row>
    <row r="848" spans="3:5">
      <c r="C848" s="3"/>
      <c r="D848" s="3"/>
      <c r="E848" s="3"/>
    </row>
    <row r="849" spans="3:5">
      <c r="C849" s="3"/>
      <c r="D849" s="3"/>
      <c r="E849" s="3"/>
    </row>
    <row r="850" spans="3:5">
      <c r="C850" s="3"/>
      <c r="D850" s="3"/>
      <c r="E850" s="3"/>
    </row>
    <row r="851" spans="3:5">
      <c r="C851" s="3"/>
      <c r="D851" s="3"/>
      <c r="E851" s="3"/>
    </row>
    <row r="852" spans="3:5">
      <c r="C852" s="3"/>
      <c r="D852" s="3"/>
      <c r="E852" s="3"/>
    </row>
    <row r="853" spans="3:5">
      <c r="C853" s="3"/>
      <c r="D853" s="3"/>
      <c r="E853" s="3"/>
    </row>
    <row r="854" spans="3:5">
      <c r="C854" s="3"/>
      <c r="D854" s="3"/>
      <c r="E854" s="3"/>
    </row>
    <row r="855" spans="3:5">
      <c r="C855" s="3"/>
      <c r="D855" s="3"/>
      <c r="E855" s="3"/>
    </row>
    <row r="856" spans="3:5">
      <c r="C856" s="3"/>
      <c r="D856" s="3"/>
      <c r="E856" s="3"/>
    </row>
    <row r="857" spans="3:5">
      <c r="C857" s="3"/>
      <c r="D857" s="3"/>
      <c r="E857" s="3"/>
    </row>
    <row r="858" spans="3:5">
      <c r="C858" s="3"/>
      <c r="D858" s="3"/>
      <c r="E858" s="3"/>
    </row>
    <row r="859" spans="3:5">
      <c r="C859" s="3"/>
      <c r="D859" s="3"/>
      <c r="E859" s="3"/>
    </row>
    <row r="860" spans="3:5">
      <c r="C860" s="3"/>
      <c r="D860" s="3"/>
      <c r="E860" s="3"/>
    </row>
    <row r="861" spans="3:5">
      <c r="C861" s="3"/>
      <c r="D861" s="3"/>
      <c r="E861" s="3"/>
    </row>
    <row r="862" spans="3:5">
      <c r="C862" s="3"/>
      <c r="D862" s="3"/>
      <c r="E862" s="3"/>
    </row>
    <row r="863" spans="3:5">
      <c r="C863" s="3"/>
      <c r="D863" s="3"/>
      <c r="E863" s="3"/>
    </row>
    <row r="864" spans="3:5">
      <c r="C864" s="3"/>
      <c r="D864" s="3"/>
      <c r="E864" s="3"/>
    </row>
    <row r="865" spans="3:5">
      <c r="C865" s="3"/>
      <c r="D865" s="3"/>
      <c r="E865" s="3"/>
    </row>
    <row r="866" spans="3:5">
      <c r="C866" s="3"/>
      <c r="D866" s="3"/>
      <c r="E866" s="3"/>
    </row>
    <row r="867" spans="3:5">
      <c r="C867" s="3"/>
      <c r="D867" s="3"/>
      <c r="E867" s="3"/>
    </row>
    <row r="868" spans="3:5">
      <c r="C868" s="3"/>
      <c r="D868" s="3"/>
      <c r="E868" s="3"/>
    </row>
    <row r="869" spans="3:5">
      <c r="C869" s="3"/>
      <c r="D869" s="3"/>
      <c r="E869" s="3"/>
    </row>
    <row r="870" spans="3:5">
      <c r="C870" s="3"/>
      <c r="D870" s="3"/>
      <c r="E870" s="3"/>
    </row>
    <row r="871" spans="3:5">
      <c r="C871" s="3"/>
      <c r="D871" s="3"/>
      <c r="E871" s="3"/>
    </row>
    <row r="872" spans="3:5">
      <c r="C872" s="3"/>
      <c r="D872" s="3"/>
      <c r="E872" s="3"/>
    </row>
    <row r="873" spans="3:5">
      <c r="C873" s="3"/>
      <c r="D873" s="3"/>
      <c r="E873" s="3"/>
    </row>
    <row r="874" spans="3:5">
      <c r="C874" s="3"/>
      <c r="D874" s="3"/>
      <c r="E874" s="3"/>
    </row>
    <row r="875" spans="3:5">
      <c r="C875" s="3"/>
      <c r="D875" s="3"/>
      <c r="E875" s="3"/>
    </row>
    <row r="876" spans="3:5">
      <c r="C876" s="3"/>
      <c r="D876" s="3"/>
      <c r="E876" s="3"/>
    </row>
    <row r="877" spans="3:5">
      <c r="C877" s="3"/>
      <c r="D877" s="3"/>
      <c r="E877" s="3"/>
    </row>
    <row r="878" spans="3:5">
      <c r="C878" s="3"/>
      <c r="D878" s="3"/>
      <c r="E878" s="3"/>
    </row>
    <row r="879" spans="3:5">
      <c r="C879" s="3"/>
      <c r="D879" s="3"/>
      <c r="E879" s="3"/>
    </row>
    <row r="880" spans="3:5">
      <c r="C880" s="3"/>
      <c r="D880" s="3"/>
      <c r="E880" s="3"/>
    </row>
    <row r="881" spans="3:5">
      <c r="C881" s="3"/>
      <c r="D881" s="3"/>
      <c r="E881" s="3"/>
    </row>
    <row r="882" spans="3:5">
      <c r="C882" s="3"/>
      <c r="D882" s="3"/>
      <c r="E882" s="3"/>
    </row>
    <row r="883" spans="3:5">
      <c r="C883" s="3"/>
      <c r="D883" s="3"/>
      <c r="E883" s="3"/>
    </row>
    <row r="884" spans="3:5">
      <c r="C884" s="3"/>
      <c r="D884" s="3"/>
      <c r="E884" s="3"/>
    </row>
    <row r="885" spans="3:5">
      <c r="C885" s="3"/>
      <c r="D885" s="3"/>
      <c r="E885" s="3"/>
    </row>
    <row r="886" spans="3:5">
      <c r="C886" s="3"/>
      <c r="D886" s="3"/>
      <c r="E886" s="3"/>
    </row>
    <row r="887" spans="3:5">
      <c r="C887" s="3"/>
      <c r="D887" s="3"/>
      <c r="E887" s="3"/>
    </row>
    <row r="888" spans="3:5">
      <c r="C888" s="3"/>
      <c r="D888" s="3"/>
      <c r="E888" s="3"/>
    </row>
    <row r="889" spans="3:5">
      <c r="C889" s="3"/>
      <c r="D889" s="3"/>
      <c r="E889" s="3"/>
    </row>
    <row r="890" spans="3:5">
      <c r="C890" s="3"/>
      <c r="D890" s="3"/>
      <c r="E890" s="3"/>
    </row>
    <row r="891" spans="3:5">
      <c r="C891" s="3"/>
      <c r="D891" s="3"/>
      <c r="E891" s="3"/>
    </row>
    <row r="892" spans="3:5">
      <c r="C892" s="3"/>
      <c r="D892" s="3"/>
      <c r="E892" s="3"/>
    </row>
    <row r="893" spans="3:5">
      <c r="C893" s="3"/>
      <c r="D893" s="3"/>
      <c r="E893" s="3"/>
    </row>
    <row r="894" spans="3:5">
      <c r="C894" s="3"/>
      <c r="D894" s="3"/>
      <c r="E894" s="3"/>
    </row>
    <row r="895" spans="3:5">
      <c r="C895" s="3"/>
      <c r="D895" s="3"/>
      <c r="E895" s="3"/>
    </row>
    <row r="896" spans="3:5">
      <c r="C896" s="3"/>
      <c r="D896" s="3"/>
      <c r="E896" s="3"/>
    </row>
    <row r="897" spans="3:5">
      <c r="C897" s="3"/>
      <c r="D897" s="3"/>
      <c r="E897" s="3"/>
    </row>
    <row r="898" spans="3:5">
      <c r="C898" s="3"/>
      <c r="D898" s="3"/>
      <c r="E898" s="3"/>
    </row>
    <row r="899" spans="3:5">
      <c r="C899" s="3"/>
      <c r="D899" s="3"/>
      <c r="E899" s="3"/>
    </row>
    <row r="900" spans="3:5">
      <c r="C900" s="3"/>
      <c r="D900" s="3"/>
      <c r="E900" s="3"/>
    </row>
    <row r="901" spans="3:5">
      <c r="C901" s="3"/>
      <c r="D901" s="3"/>
      <c r="E901" s="3"/>
    </row>
    <row r="902" spans="3:5">
      <c r="C902" s="3"/>
      <c r="D902" s="3"/>
      <c r="E902" s="3"/>
    </row>
    <row r="903" spans="3:5">
      <c r="C903" s="3"/>
      <c r="D903" s="3"/>
      <c r="E903" s="3"/>
    </row>
    <row r="904" spans="3:5">
      <c r="C904" s="3"/>
      <c r="D904" s="3"/>
      <c r="E904" s="3"/>
    </row>
    <row r="905" spans="3:5">
      <c r="C905" s="3"/>
      <c r="D905" s="3"/>
      <c r="E905" s="3"/>
    </row>
    <row r="906" spans="3:5">
      <c r="C906" s="3"/>
      <c r="D906" s="3"/>
      <c r="E906" s="3"/>
    </row>
    <row r="907" spans="3:5">
      <c r="C907" s="3"/>
      <c r="D907" s="3"/>
      <c r="E907" s="3"/>
    </row>
    <row r="908" spans="3:5">
      <c r="C908" s="3"/>
      <c r="D908" s="3"/>
      <c r="E908" s="3"/>
    </row>
    <row r="909" spans="3:5">
      <c r="C909" s="3"/>
      <c r="D909" s="3"/>
      <c r="E909" s="3"/>
    </row>
    <row r="910" spans="3:5">
      <c r="C910" s="3"/>
      <c r="D910" s="3"/>
      <c r="E910" s="3"/>
    </row>
    <row r="911" spans="3:5">
      <c r="C911" s="3"/>
      <c r="D911" s="3"/>
      <c r="E911" s="3"/>
    </row>
    <row r="912" spans="3:5">
      <c r="C912" s="3"/>
      <c r="D912" s="3"/>
      <c r="E912" s="3"/>
    </row>
    <row r="913" spans="3:5">
      <c r="C913" s="3"/>
      <c r="D913" s="3"/>
      <c r="E913" s="3"/>
    </row>
    <row r="914" spans="3:5">
      <c r="C914" s="3"/>
      <c r="D914" s="3"/>
      <c r="E914" s="3"/>
    </row>
    <row r="915" spans="3:5">
      <c r="C915" s="3"/>
      <c r="D915" s="3"/>
      <c r="E915" s="3"/>
    </row>
    <row r="916" spans="3:5">
      <c r="C916" s="3"/>
      <c r="D916" s="3"/>
      <c r="E916" s="3"/>
    </row>
    <row r="917" spans="3:5">
      <c r="C917" s="3"/>
      <c r="D917" s="3"/>
      <c r="E917" s="3"/>
    </row>
    <row r="918" spans="3:5">
      <c r="C918" s="3"/>
      <c r="D918" s="3"/>
      <c r="E918" s="3"/>
    </row>
    <row r="919" spans="3:5">
      <c r="C919" s="3"/>
      <c r="D919" s="3"/>
      <c r="E919" s="3"/>
    </row>
    <row r="920" spans="3:5">
      <c r="C920" s="3"/>
      <c r="D920" s="3"/>
      <c r="E920" s="3"/>
    </row>
    <row r="921" spans="3:5">
      <c r="C921" s="3"/>
      <c r="D921" s="3"/>
      <c r="E921" s="3"/>
    </row>
    <row r="922" spans="3:5">
      <c r="C922" s="3"/>
      <c r="D922" s="3"/>
      <c r="E922" s="3"/>
    </row>
    <row r="923" spans="3:5">
      <c r="C923" s="3"/>
      <c r="D923" s="3"/>
      <c r="E923" s="3"/>
    </row>
    <row r="924" spans="3:5">
      <c r="C924" s="3"/>
      <c r="D924" s="3"/>
      <c r="E924" s="3"/>
    </row>
    <row r="925" spans="3:5">
      <c r="C925" s="3"/>
      <c r="D925" s="3"/>
      <c r="E925" s="3"/>
    </row>
    <row r="926" spans="3:5">
      <c r="C926" s="3"/>
      <c r="D926" s="3"/>
      <c r="E926" s="3"/>
    </row>
    <row r="927" spans="3:5">
      <c r="C927" s="3"/>
      <c r="D927" s="3"/>
      <c r="E927" s="3"/>
    </row>
    <row r="928" spans="3:5">
      <c r="C928" s="3"/>
      <c r="D928" s="3"/>
      <c r="E928" s="3"/>
    </row>
    <row r="929" spans="3:5">
      <c r="C929" s="3"/>
      <c r="D929" s="3"/>
      <c r="E929" s="3"/>
    </row>
    <row r="930" spans="3:5">
      <c r="C930" s="3"/>
      <c r="D930" s="3"/>
      <c r="E930" s="3"/>
    </row>
    <row r="931" spans="3:5">
      <c r="C931" s="3"/>
      <c r="D931" s="3"/>
      <c r="E931" s="3"/>
    </row>
    <row r="932" spans="3:5">
      <c r="C932" s="3"/>
      <c r="D932" s="3"/>
      <c r="E932" s="3"/>
    </row>
    <row r="933" spans="3:5">
      <c r="C933" s="3"/>
      <c r="D933" s="3"/>
      <c r="E933" s="3"/>
    </row>
    <row r="934" spans="3:5">
      <c r="C934" s="3"/>
      <c r="D934" s="3"/>
      <c r="E934" s="3"/>
    </row>
    <row r="935" spans="3:5">
      <c r="C935" s="3"/>
      <c r="D935" s="3"/>
      <c r="E935" s="3"/>
    </row>
    <row r="936" spans="3:5">
      <c r="C936" s="3"/>
      <c r="D936" s="3"/>
      <c r="E936" s="3"/>
    </row>
    <row r="937" spans="3:5">
      <c r="C937" s="3"/>
      <c r="D937" s="3"/>
      <c r="E937" s="3"/>
    </row>
    <row r="938" spans="3:5">
      <c r="C938" s="3"/>
      <c r="D938" s="3"/>
      <c r="E938" s="3"/>
    </row>
    <row r="939" spans="3:5">
      <c r="C939" s="3"/>
      <c r="D939" s="3"/>
      <c r="E939" s="3"/>
    </row>
    <row r="940" spans="3:5">
      <c r="C940" s="3"/>
      <c r="D940" s="3"/>
      <c r="E940" s="3"/>
    </row>
    <row r="941" spans="3:5">
      <c r="C941" s="3"/>
      <c r="D941" s="3"/>
      <c r="E941" s="3"/>
    </row>
    <row r="942" spans="3:5">
      <c r="C942" s="3"/>
      <c r="D942" s="3"/>
      <c r="E942" s="3"/>
    </row>
    <row r="943" spans="3:5">
      <c r="C943" s="3"/>
      <c r="D943" s="3"/>
      <c r="E943" s="3"/>
    </row>
    <row r="944" spans="3:5">
      <c r="C944" s="3"/>
      <c r="D944" s="3"/>
      <c r="E944" s="3"/>
    </row>
    <row r="945" spans="3:5">
      <c r="C945" s="3"/>
      <c r="D945" s="3"/>
      <c r="E945" s="3"/>
    </row>
    <row r="946" spans="3:5">
      <c r="C946" s="3"/>
      <c r="D946" s="3"/>
      <c r="E946" s="3"/>
    </row>
    <row r="947" spans="3:5">
      <c r="C947" s="3"/>
      <c r="D947" s="3"/>
      <c r="E947" s="3"/>
    </row>
    <row r="948" spans="3:5">
      <c r="C948" s="3"/>
      <c r="D948" s="3"/>
      <c r="E948" s="3"/>
    </row>
    <row r="949" spans="3:5">
      <c r="C949" s="3"/>
      <c r="D949" s="3"/>
      <c r="E949" s="3"/>
    </row>
    <row r="950" spans="3:5">
      <c r="C950" s="3"/>
      <c r="D950" s="3"/>
      <c r="E950" s="3"/>
    </row>
    <row r="951" spans="3:5">
      <c r="C951" s="3"/>
      <c r="D951" s="3"/>
      <c r="E951" s="3"/>
    </row>
    <row r="952" spans="3:5">
      <c r="C952" s="3"/>
      <c r="D952" s="3"/>
      <c r="E952" s="3"/>
    </row>
    <row r="953" spans="3:5">
      <c r="C953" s="3"/>
      <c r="D953" s="3"/>
      <c r="E953" s="3"/>
    </row>
    <row r="954" spans="3:5">
      <c r="C954" s="3"/>
      <c r="D954" s="3"/>
      <c r="E954" s="3"/>
    </row>
    <row r="955" spans="3:5">
      <c r="C955" s="3"/>
      <c r="D955" s="3"/>
      <c r="E955" s="3"/>
    </row>
    <row r="956" spans="3:5">
      <c r="C956" s="3"/>
      <c r="D956" s="3"/>
      <c r="E956" s="3"/>
    </row>
    <row r="957" spans="3:5">
      <c r="C957" s="3"/>
      <c r="D957" s="3"/>
      <c r="E957" s="3"/>
    </row>
    <row r="958" spans="3:5">
      <c r="C958" s="3"/>
      <c r="D958" s="3"/>
      <c r="E958" s="3"/>
    </row>
    <row r="959" spans="3:5">
      <c r="C959" s="3"/>
      <c r="D959" s="3"/>
      <c r="E959" s="3"/>
    </row>
    <row r="960" spans="3:5">
      <c r="C960" s="3"/>
      <c r="D960" s="3"/>
      <c r="E960" s="3"/>
    </row>
    <row r="961" spans="3:5">
      <c r="C961" s="3"/>
      <c r="D961" s="3"/>
      <c r="E961" s="3"/>
    </row>
    <row r="962" spans="3:5">
      <c r="C962" s="3"/>
      <c r="D962" s="3"/>
      <c r="E962" s="3"/>
    </row>
    <row r="963" spans="3:5">
      <c r="C963" s="3"/>
      <c r="D963" s="3"/>
      <c r="E963" s="3"/>
    </row>
    <row r="964" spans="3:5">
      <c r="C964" s="3"/>
      <c r="D964" s="3"/>
      <c r="E964" s="3"/>
    </row>
    <row r="965" spans="3:5">
      <c r="C965" s="3"/>
      <c r="D965" s="3"/>
      <c r="E965" s="3"/>
    </row>
    <row r="966" spans="3:5">
      <c r="C966" s="3"/>
      <c r="D966" s="3"/>
      <c r="E966" s="3"/>
    </row>
    <row r="967" spans="3:5">
      <c r="C967" s="3"/>
      <c r="D967" s="3"/>
      <c r="E967" s="3"/>
    </row>
    <row r="968" spans="3:5">
      <c r="C968" s="3"/>
      <c r="D968" s="3"/>
      <c r="E968" s="3"/>
    </row>
    <row r="969" spans="3:5">
      <c r="C969" s="3"/>
      <c r="D969" s="3"/>
      <c r="E969" s="3"/>
    </row>
    <row r="970" spans="3:5">
      <c r="C970" s="3"/>
      <c r="D970" s="3"/>
      <c r="E970" s="3"/>
    </row>
    <row r="971" spans="3:5">
      <c r="C971" s="3"/>
      <c r="D971" s="3"/>
      <c r="E971" s="3"/>
    </row>
    <row r="972" spans="3:5">
      <c r="C972" s="3"/>
      <c r="D972" s="3"/>
      <c r="E972" s="3"/>
    </row>
    <row r="973" spans="3:5">
      <c r="C973" s="3"/>
      <c r="D973" s="3"/>
      <c r="E973" s="3"/>
    </row>
    <row r="974" spans="3:5">
      <c r="C974" s="3"/>
      <c r="D974" s="3"/>
      <c r="E974" s="3"/>
    </row>
    <row r="975" spans="3:5">
      <c r="C975" s="3"/>
      <c r="D975" s="3"/>
      <c r="E975" s="3"/>
    </row>
    <row r="976" spans="3:5">
      <c r="C976" s="3"/>
      <c r="D976" s="3"/>
      <c r="E976" s="3"/>
    </row>
    <row r="977" spans="3:5">
      <c r="C977" s="3"/>
      <c r="D977" s="3"/>
      <c r="E977" s="3"/>
    </row>
    <row r="978" spans="3:5">
      <c r="C978" s="3"/>
      <c r="D978" s="3"/>
      <c r="E978" s="3"/>
    </row>
    <row r="979" spans="3:5">
      <c r="C979" s="3"/>
      <c r="D979" s="3"/>
      <c r="E979" s="3"/>
    </row>
    <row r="980" spans="3:5">
      <c r="C980" s="3"/>
      <c r="D980" s="3"/>
      <c r="E980" s="3"/>
    </row>
    <row r="981" spans="3:5">
      <c r="C981" s="3"/>
      <c r="D981" s="3"/>
      <c r="E981" s="3"/>
    </row>
    <row r="982" spans="3:5">
      <c r="C982" s="3"/>
      <c r="D982" s="3"/>
      <c r="E982" s="3"/>
    </row>
    <row r="983" spans="3:5">
      <c r="C983" s="3"/>
      <c r="D983" s="3"/>
      <c r="E983" s="3"/>
    </row>
    <row r="984" spans="3:5">
      <c r="C984" s="3"/>
      <c r="D984" s="3"/>
      <c r="E984" s="3"/>
    </row>
    <row r="985" spans="3:5">
      <c r="C985" s="3"/>
      <c r="D985" s="3"/>
      <c r="E985" s="3"/>
    </row>
    <row r="986" spans="3:5">
      <c r="C986" s="3"/>
      <c r="D986" s="3"/>
      <c r="E986" s="3"/>
    </row>
    <row r="987" spans="3:5">
      <c r="C987" s="3"/>
      <c r="D987" s="3"/>
      <c r="E987" s="3"/>
    </row>
    <row r="988" spans="3:5">
      <c r="C988" s="3"/>
      <c r="D988" s="3"/>
      <c r="E988" s="3"/>
    </row>
    <row r="989" spans="3:5">
      <c r="C989" s="3"/>
      <c r="D989" s="3"/>
      <c r="E989" s="3"/>
    </row>
    <row r="990" spans="3:5">
      <c r="C990" s="3"/>
      <c r="D990" s="3"/>
      <c r="E990" s="3"/>
    </row>
    <row r="991" spans="3:5">
      <c r="C991" s="3"/>
      <c r="D991" s="3"/>
      <c r="E991" s="3"/>
    </row>
    <row r="992" spans="3:5">
      <c r="C992" s="3"/>
      <c r="D992" s="3"/>
      <c r="E992" s="3"/>
    </row>
    <row r="993" spans="3:5">
      <c r="C993" s="3"/>
      <c r="D993" s="3"/>
      <c r="E993" s="3"/>
    </row>
    <row r="994" spans="3:5">
      <c r="C994" s="3"/>
      <c r="D994" s="3"/>
      <c r="E994" s="3"/>
    </row>
    <row r="995" spans="3:5">
      <c r="C995" s="3"/>
      <c r="D995" s="3"/>
      <c r="E995" s="3"/>
    </row>
    <row r="996" spans="3:5">
      <c r="C996" s="3"/>
      <c r="D996" s="3"/>
      <c r="E996" s="3"/>
    </row>
    <row r="997" spans="3:5">
      <c r="C997" s="3"/>
      <c r="D997" s="3"/>
      <c r="E997" s="3"/>
    </row>
    <row r="998" spans="3:5">
      <c r="C998" s="3"/>
      <c r="D998" s="3"/>
      <c r="E998" s="3"/>
    </row>
    <row r="999" spans="3:5">
      <c r="C999" s="3"/>
      <c r="D999" s="3"/>
      <c r="E999" s="3"/>
    </row>
    <row r="1000" spans="3:5">
      <c r="C1000" s="3"/>
      <c r="D1000" s="3"/>
      <c r="E1000" s="3"/>
    </row>
    <row r="1001" spans="3:5">
      <c r="C1001" s="3"/>
      <c r="D1001" s="3"/>
      <c r="E1001" s="3"/>
    </row>
    <row r="1002" spans="3:5">
      <c r="C1002" s="3"/>
      <c r="D1002" s="3"/>
      <c r="E1002" s="3"/>
    </row>
    <row r="1003" spans="3:5">
      <c r="C1003" s="3"/>
      <c r="D1003" s="3"/>
      <c r="E1003" s="3"/>
    </row>
    <row r="1004" spans="3:5">
      <c r="C1004" s="3"/>
      <c r="D1004" s="3"/>
      <c r="E1004" s="3"/>
    </row>
    <row r="1005" spans="3:5">
      <c r="C1005" s="3"/>
      <c r="D1005" s="3"/>
      <c r="E1005" s="3"/>
    </row>
    <row r="1006" spans="3:5">
      <c r="C1006" s="3"/>
      <c r="D1006" s="3"/>
      <c r="E1006" s="3"/>
    </row>
    <row r="1007" spans="3:5">
      <c r="C1007" s="3"/>
      <c r="D1007" s="3"/>
      <c r="E1007" s="3"/>
    </row>
    <row r="1008" spans="3:5">
      <c r="C1008" s="3"/>
      <c r="D1008" s="3"/>
      <c r="E1008" s="3"/>
    </row>
    <row r="1009" spans="3:5">
      <c r="C1009" s="3"/>
      <c r="D1009" s="3"/>
      <c r="E1009" s="3"/>
    </row>
    <row r="1010" spans="3:5">
      <c r="C1010" s="3"/>
      <c r="D1010" s="3"/>
      <c r="E1010" s="3"/>
    </row>
    <row r="1011" spans="3:5">
      <c r="C1011" s="3"/>
      <c r="D1011" s="3"/>
      <c r="E1011" s="3"/>
    </row>
    <row r="1012" spans="3:5">
      <c r="C1012" s="3"/>
      <c r="D1012" s="3"/>
      <c r="E1012" s="3"/>
    </row>
    <row r="1013" spans="3:5">
      <c r="C1013" s="3"/>
      <c r="D1013" s="3"/>
      <c r="E1013" s="3"/>
    </row>
    <row r="1014" spans="3:5">
      <c r="C1014" s="3"/>
      <c r="D1014" s="3"/>
      <c r="E1014" s="3"/>
    </row>
    <row r="1015" spans="3:5">
      <c r="C1015" s="3"/>
      <c r="D1015" s="3"/>
      <c r="E1015" s="3"/>
    </row>
    <row r="1016" spans="3:5">
      <c r="C1016" s="3"/>
      <c r="D1016" s="3"/>
      <c r="E1016" s="3"/>
    </row>
    <row r="1017" spans="3:5">
      <c r="C1017" s="3"/>
      <c r="D1017" s="3"/>
      <c r="E1017" s="3"/>
    </row>
    <row r="1018" spans="3:5">
      <c r="C1018" s="3"/>
      <c r="D1018" s="3"/>
      <c r="E1018" s="3"/>
    </row>
    <row r="1019" spans="3:5">
      <c r="C1019" s="3"/>
      <c r="D1019" s="3"/>
      <c r="E1019" s="3"/>
    </row>
    <row r="1020" spans="3:5">
      <c r="C1020" s="3"/>
      <c r="D1020" s="3"/>
      <c r="E1020" s="3"/>
    </row>
    <row r="1021" spans="3:5">
      <c r="C1021" s="3"/>
      <c r="D1021" s="3"/>
      <c r="E1021" s="3"/>
    </row>
    <row r="1022" spans="3:5">
      <c r="C1022" s="3"/>
      <c r="D1022" s="3"/>
      <c r="E1022" s="3"/>
    </row>
    <row r="1023" spans="3:5">
      <c r="C1023" s="3"/>
      <c r="D1023" s="3"/>
      <c r="E1023" s="3"/>
    </row>
    <row r="1024" spans="3:5">
      <c r="C1024" s="3"/>
      <c r="D1024" s="3"/>
      <c r="E1024" s="3"/>
    </row>
    <row r="1025" spans="3:5">
      <c r="C1025" s="3"/>
      <c r="D1025" s="3"/>
      <c r="E1025" s="3"/>
    </row>
    <row r="1026" spans="3:5">
      <c r="C1026" s="3"/>
      <c r="D1026" s="3"/>
      <c r="E1026" s="3"/>
    </row>
    <row r="1027" spans="3:5">
      <c r="C1027" s="3"/>
      <c r="D1027" s="3"/>
      <c r="E1027" s="3"/>
    </row>
    <row r="1028" spans="3:5">
      <c r="C1028" s="3"/>
      <c r="D1028" s="3"/>
      <c r="E1028" s="3"/>
    </row>
    <row r="1029" spans="3:5">
      <c r="C1029" s="3"/>
      <c r="D1029" s="3"/>
      <c r="E1029" s="3"/>
    </row>
    <row r="1030" spans="3:5">
      <c r="C1030" s="3"/>
      <c r="D1030" s="3"/>
      <c r="E1030" s="3"/>
    </row>
    <row r="1031" spans="3:5">
      <c r="C1031" s="3"/>
      <c r="D1031" s="3"/>
      <c r="E1031" s="3"/>
    </row>
    <row r="1032" spans="3:5">
      <c r="C1032" s="3"/>
      <c r="D1032" s="3"/>
      <c r="E1032" s="3"/>
    </row>
    <row r="1033" spans="3:5">
      <c r="C1033" s="3"/>
      <c r="D1033" s="3"/>
      <c r="E1033" s="3"/>
    </row>
    <row r="1034" spans="3:5">
      <c r="C1034" s="3"/>
      <c r="D1034" s="3"/>
      <c r="E1034" s="3"/>
    </row>
    <row r="1035" spans="3:5">
      <c r="C1035" s="3"/>
      <c r="D1035" s="3"/>
      <c r="E1035" s="3"/>
    </row>
    <row r="1036" spans="3:5">
      <c r="C1036" s="3"/>
      <c r="D1036" s="3"/>
      <c r="E1036" s="3"/>
    </row>
    <row r="1037" spans="3:5">
      <c r="C1037" s="3"/>
      <c r="D1037" s="3"/>
      <c r="E1037" s="3"/>
    </row>
    <row r="1038" spans="3:5">
      <c r="C1038" s="3"/>
      <c r="D1038" s="3"/>
      <c r="E1038" s="3"/>
    </row>
    <row r="1039" spans="3:5">
      <c r="C1039" s="3"/>
      <c r="D1039" s="3"/>
      <c r="E1039" s="3"/>
    </row>
    <row r="1040" spans="3:5">
      <c r="C1040" s="3"/>
      <c r="D1040" s="3"/>
      <c r="E1040" s="3"/>
    </row>
    <row r="1041" spans="3:5">
      <c r="C1041" s="3"/>
      <c r="D1041" s="3"/>
      <c r="E1041" s="3"/>
    </row>
    <row r="1042" spans="3:5">
      <c r="C1042" s="3"/>
      <c r="D1042" s="3"/>
      <c r="E1042" s="3"/>
    </row>
    <row r="1043" spans="3:5">
      <c r="C1043" s="3"/>
      <c r="D1043" s="3"/>
      <c r="E1043" s="3"/>
    </row>
    <row r="1044" spans="3:5">
      <c r="C1044" s="3"/>
      <c r="D1044" s="3"/>
      <c r="E1044" s="3"/>
    </row>
    <row r="1045" spans="3:5">
      <c r="C1045" s="3"/>
      <c r="D1045" s="3"/>
      <c r="E1045" s="3"/>
    </row>
    <row r="1046" spans="3:5">
      <c r="C1046" s="3"/>
      <c r="D1046" s="3"/>
      <c r="E1046" s="3"/>
    </row>
    <row r="1047" spans="3:5">
      <c r="C1047" s="3"/>
      <c r="D1047" s="3"/>
      <c r="E1047" s="3"/>
    </row>
    <row r="1048" spans="3:5">
      <c r="C1048" s="3"/>
      <c r="D1048" s="3"/>
      <c r="E1048" s="3"/>
    </row>
    <row r="1049" spans="3:5">
      <c r="C1049" s="3"/>
      <c r="D1049" s="3"/>
      <c r="E1049" s="3"/>
    </row>
    <row r="1050" spans="3:5">
      <c r="C1050" s="3"/>
      <c r="D1050" s="3"/>
      <c r="E1050" s="3"/>
    </row>
    <row r="1051" spans="3:5">
      <c r="C1051" s="3"/>
      <c r="D1051" s="3"/>
      <c r="E1051" s="3"/>
    </row>
    <row r="1052" spans="3:5">
      <c r="C1052" s="3"/>
      <c r="D1052" s="3"/>
      <c r="E1052" s="3"/>
    </row>
    <row r="1053" spans="3:5">
      <c r="C1053" s="3"/>
      <c r="D1053" s="3"/>
      <c r="E1053" s="3"/>
    </row>
    <row r="1054" spans="3:5">
      <c r="C1054" s="3"/>
      <c r="D1054" s="3"/>
      <c r="E1054" s="3"/>
    </row>
    <row r="1055" spans="3:5">
      <c r="C1055" s="3"/>
      <c r="D1055" s="3"/>
      <c r="E1055" s="3"/>
    </row>
    <row r="1056" spans="3:5">
      <c r="C1056" s="3"/>
      <c r="D1056" s="3"/>
      <c r="E1056" s="3"/>
    </row>
    <row r="1057" spans="3:5">
      <c r="C1057" s="3"/>
      <c r="D1057" s="3"/>
      <c r="E1057" s="3"/>
    </row>
    <row r="1058" spans="3:5">
      <c r="C1058" s="3"/>
      <c r="D1058" s="3"/>
      <c r="E1058" s="3"/>
    </row>
    <row r="1059" spans="3:5">
      <c r="C1059" s="3"/>
      <c r="D1059" s="3"/>
      <c r="E1059" s="3"/>
    </row>
    <row r="1060" spans="3:5">
      <c r="C1060" s="3"/>
      <c r="D1060" s="3"/>
      <c r="E1060" s="3"/>
    </row>
    <row r="1061" spans="3:5">
      <c r="C1061" s="3"/>
      <c r="D1061" s="3"/>
      <c r="E1061" s="3"/>
    </row>
    <row r="1062" spans="3:5">
      <c r="C1062" s="3"/>
      <c r="D1062" s="3"/>
      <c r="E1062" s="3"/>
    </row>
    <row r="1063" spans="3:5">
      <c r="C1063" s="3"/>
      <c r="D1063" s="3"/>
      <c r="E1063" s="3"/>
    </row>
    <row r="1064" spans="3:5">
      <c r="C1064" s="3"/>
      <c r="D1064" s="3"/>
      <c r="E1064" s="3"/>
    </row>
    <row r="1065" spans="3:5">
      <c r="C1065" s="3"/>
      <c r="D1065" s="3"/>
      <c r="E1065" s="3"/>
    </row>
    <row r="1066" spans="3:5">
      <c r="C1066" s="3"/>
      <c r="D1066" s="3"/>
      <c r="E1066" s="3"/>
    </row>
    <row r="1067" spans="3:5">
      <c r="C1067" s="3"/>
      <c r="D1067" s="3"/>
      <c r="E1067" s="3"/>
    </row>
    <row r="1068" spans="3:5">
      <c r="C1068" s="3"/>
      <c r="D1068" s="3"/>
      <c r="E1068" s="3"/>
    </row>
    <row r="1069" spans="3:5">
      <c r="C1069" s="3"/>
      <c r="D1069" s="3"/>
      <c r="E1069" s="3"/>
    </row>
    <row r="1070" spans="3:5">
      <c r="C1070" s="3"/>
      <c r="D1070" s="3"/>
      <c r="E1070" s="3"/>
    </row>
    <row r="1071" spans="3:5">
      <c r="C1071" s="3"/>
      <c r="D1071" s="3"/>
      <c r="E1071" s="3"/>
    </row>
    <row r="1072" spans="3:5">
      <c r="C1072" s="3"/>
      <c r="D1072" s="3"/>
      <c r="E1072" s="3"/>
    </row>
    <row r="1073" spans="3:5">
      <c r="C1073" s="3"/>
      <c r="D1073" s="3"/>
      <c r="E1073" s="3"/>
    </row>
    <row r="1074" spans="3:5">
      <c r="C1074" s="3"/>
      <c r="D1074" s="3"/>
      <c r="E1074" s="3"/>
    </row>
    <row r="1075" spans="3:5">
      <c r="C1075" s="3"/>
      <c r="D1075" s="3"/>
      <c r="E1075" s="3"/>
    </row>
    <row r="1076" spans="3:5">
      <c r="C1076" s="3"/>
      <c r="D1076" s="3"/>
      <c r="E1076" s="3"/>
    </row>
    <row r="1077" spans="3:5">
      <c r="C1077" s="3"/>
      <c r="D1077" s="3"/>
      <c r="E1077" s="3"/>
    </row>
    <row r="1078" spans="3:5">
      <c r="C1078" s="3"/>
      <c r="D1078" s="3"/>
      <c r="E1078" s="3"/>
    </row>
    <row r="1079" spans="3:5">
      <c r="C1079" s="3"/>
      <c r="D1079" s="3"/>
      <c r="E1079" s="3"/>
    </row>
    <row r="1080" spans="3:5">
      <c r="C1080" s="3"/>
      <c r="D1080" s="3"/>
      <c r="E1080" s="3"/>
    </row>
    <row r="1081" spans="3:5">
      <c r="C1081" s="3"/>
      <c r="D1081" s="3"/>
      <c r="E1081" s="3"/>
    </row>
    <row r="1082" spans="3:5">
      <c r="C1082" s="3"/>
      <c r="D1082" s="3"/>
      <c r="E1082" s="3"/>
    </row>
    <row r="1083" spans="3:5">
      <c r="C1083" s="3"/>
      <c r="D1083" s="3"/>
      <c r="E1083" s="3"/>
    </row>
    <row r="1084" spans="3:5">
      <c r="C1084" s="3"/>
      <c r="D1084" s="3"/>
      <c r="E1084" s="3"/>
    </row>
    <row r="1085" spans="3:5">
      <c r="C1085" s="3"/>
      <c r="D1085" s="3"/>
      <c r="E1085" s="3"/>
    </row>
    <row r="1086" spans="3:5">
      <c r="C1086" s="3"/>
      <c r="D1086" s="3"/>
      <c r="E1086" s="3"/>
    </row>
    <row r="1087" spans="3:5">
      <c r="C1087" s="3"/>
      <c r="D1087" s="3"/>
      <c r="E1087" s="3"/>
    </row>
    <row r="1088" spans="3:5">
      <c r="C1088" s="3"/>
      <c r="D1088" s="3"/>
      <c r="E1088" s="3"/>
    </row>
    <row r="1089" spans="3:5">
      <c r="C1089" s="3"/>
      <c r="D1089" s="3"/>
      <c r="E1089" s="3"/>
    </row>
    <row r="1090" spans="3:5">
      <c r="C1090" s="3"/>
      <c r="D1090" s="3"/>
      <c r="E1090" s="3"/>
    </row>
    <row r="1091" spans="3:5">
      <c r="C1091" s="3"/>
      <c r="D1091" s="3"/>
      <c r="E1091" s="3"/>
    </row>
    <row r="1092" spans="3:5">
      <c r="C1092" s="3"/>
      <c r="D1092" s="3"/>
      <c r="E1092" s="3"/>
    </row>
    <row r="1093" spans="3:5">
      <c r="C1093" s="3"/>
      <c r="D1093" s="3"/>
      <c r="E1093" s="3"/>
    </row>
    <row r="1094" spans="3:5">
      <c r="C1094" s="3"/>
      <c r="D1094" s="3"/>
      <c r="E1094" s="3"/>
    </row>
    <row r="1095" spans="3:5">
      <c r="C1095" s="3"/>
      <c r="D1095" s="3"/>
      <c r="E1095" s="3"/>
    </row>
    <row r="1096" spans="3:5">
      <c r="C1096" s="3"/>
      <c r="D1096" s="3"/>
      <c r="E1096" s="3"/>
    </row>
    <row r="1097" spans="3:5">
      <c r="C1097" s="3"/>
      <c r="D1097" s="3"/>
      <c r="E1097" s="3"/>
    </row>
    <row r="1098" spans="3:5">
      <c r="C1098" s="3"/>
      <c r="D1098" s="3"/>
      <c r="E1098" s="3"/>
    </row>
    <row r="1099" spans="3:5">
      <c r="C1099" s="3"/>
      <c r="D1099" s="3"/>
      <c r="E1099" s="3"/>
    </row>
    <row r="1100" spans="3:5">
      <c r="C1100" s="3"/>
      <c r="D1100" s="3"/>
      <c r="E1100" s="3"/>
    </row>
    <row r="1101" spans="3:5">
      <c r="C1101" s="3"/>
      <c r="D1101" s="3"/>
      <c r="E1101" s="3"/>
    </row>
    <row r="1102" spans="3:5">
      <c r="C1102" s="3"/>
      <c r="D1102" s="3"/>
      <c r="E1102" s="3"/>
    </row>
    <row r="1103" spans="3:5">
      <c r="C1103" s="3"/>
      <c r="D1103" s="3"/>
      <c r="E1103" s="3"/>
    </row>
    <row r="1104" spans="3:5">
      <c r="C1104" s="3"/>
      <c r="D1104" s="3"/>
      <c r="E1104" s="3"/>
    </row>
    <row r="1105" spans="3:5">
      <c r="C1105" s="3"/>
      <c r="D1105" s="3"/>
      <c r="E1105" s="3"/>
    </row>
    <row r="1106" spans="3:5">
      <c r="C1106" s="3"/>
      <c r="D1106" s="3"/>
      <c r="E1106" s="3"/>
    </row>
    <row r="1107" spans="3:5">
      <c r="C1107" s="3"/>
      <c r="D1107" s="3"/>
      <c r="E1107" s="3"/>
    </row>
    <row r="1108" spans="3:5">
      <c r="C1108" s="3"/>
      <c r="D1108" s="3"/>
      <c r="E1108" s="3"/>
    </row>
    <row r="1109" spans="3:5">
      <c r="C1109" s="3"/>
      <c r="D1109" s="3"/>
      <c r="E1109" s="3"/>
    </row>
    <row r="1110" spans="3:5">
      <c r="C1110" s="3"/>
      <c r="D1110" s="3"/>
      <c r="E1110" s="3"/>
    </row>
    <row r="1111" spans="3:5">
      <c r="C1111" s="3"/>
      <c r="D1111" s="3"/>
      <c r="E1111" s="3"/>
    </row>
    <row r="1112" spans="3:5">
      <c r="C1112" s="3"/>
      <c r="D1112" s="3"/>
      <c r="E1112" s="3"/>
    </row>
    <row r="1113" spans="3:5">
      <c r="C1113" s="3"/>
      <c r="D1113" s="3"/>
      <c r="E1113" s="3"/>
    </row>
    <row r="1114" spans="3:5">
      <c r="C1114" s="3"/>
      <c r="D1114" s="3"/>
      <c r="E1114" s="3"/>
    </row>
    <row r="1115" spans="3:5">
      <c r="C1115" s="3"/>
      <c r="D1115" s="3"/>
      <c r="E1115" s="3"/>
    </row>
    <row r="1116" spans="3:5">
      <c r="C1116" s="3"/>
      <c r="D1116" s="3"/>
      <c r="E1116" s="3"/>
    </row>
    <row r="1117" spans="3:5">
      <c r="C1117" s="3"/>
      <c r="D1117" s="3"/>
      <c r="E1117" s="3"/>
    </row>
    <row r="1118" spans="3:5">
      <c r="C1118" s="3"/>
      <c r="D1118" s="3"/>
      <c r="E1118" s="3"/>
    </row>
    <row r="1119" spans="3:5">
      <c r="C1119" s="3"/>
      <c r="D1119" s="3"/>
      <c r="E1119" s="3"/>
    </row>
    <row r="1120" spans="3:5">
      <c r="C1120" s="3"/>
      <c r="D1120" s="3"/>
      <c r="E1120" s="3"/>
    </row>
    <row r="1121" spans="3:5">
      <c r="C1121" s="3"/>
      <c r="D1121" s="3"/>
      <c r="E1121" s="3"/>
    </row>
    <row r="1122" spans="3:5">
      <c r="C1122" s="3"/>
      <c r="D1122" s="3"/>
      <c r="E1122" s="3"/>
    </row>
    <row r="1123" spans="3:5">
      <c r="C1123" s="3"/>
      <c r="D1123" s="3"/>
      <c r="E1123" s="3"/>
    </row>
    <row r="1124" spans="3:5">
      <c r="C1124" s="3"/>
      <c r="D1124" s="3"/>
      <c r="E1124" s="3"/>
    </row>
    <row r="1125" spans="3:5">
      <c r="C1125" s="3"/>
      <c r="D1125" s="3"/>
      <c r="E1125" s="3"/>
    </row>
    <row r="1126" spans="3:5">
      <c r="C1126" s="3"/>
      <c r="D1126" s="3"/>
      <c r="E1126" s="3"/>
    </row>
    <row r="1127" spans="3:5">
      <c r="C1127" s="3"/>
      <c r="D1127" s="3"/>
      <c r="E1127" s="3"/>
    </row>
    <row r="1128" spans="3:5">
      <c r="C1128" s="3"/>
      <c r="D1128" s="3"/>
      <c r="E1128" s="3"/>
    </row>
    <row r="1129" spans="3:5">
      <c r="C1129" s="3"/>
      <c r="D1129" s="3"/>
      <c r="E1129" s="3"/>
    </row>
    <row r="1130" spans="3:5">
      <c r="C1130" s="3"/>
      <c r="D1130" s="3"/>
      <c r="E1130" s="3"/>
    </row>
    <row r="1131" spans="3:5">
      <c r="C1131" s="3"/>
      <c r="D1131" s="3"/>
      <c r="E1131" s="3"/>
    </row>
    <row r="1132" spans="3:5">
      <c r="C1132" s="3"/>
      <c r="D1132" s="3"/>
      <c r="E1132" s="3"/>
    </row>
    <row r="1133" spans="3:5">
      <c r="C1133" s="3"/>
      <c r="D1133" s="3"/>
      <c r="E1133" s="3"/>
    </row>
    <row r="1134" spans="3:5">
      <c r="C1134" s="3"/>
      <c r="D1134" s="3"/>
      <c r="E1134" s="3"/>
    </row>
    <row r="1135" spans="3:5">
      <c r="C1135" s="3"/>
      <c r="D1135" s="3"/>
      <c r="E1135" s="3"/>
    </row>
    <row r="1136" spans="3:5">
      <c r="C1136" s="3"/>
      <c r="D1136" s="3"/>
      <c r="E1136" s="3"/>
    </row>
    <row r="1137" spans="3:5">
      <c r="C1137" s="3"/>
      <c r="D1137" s="3"/>
      <c r="E1137" s="3"/>
    </row>
    <row r="1138" spans="3:5">
      <c r="C1138" s="3"/>
      <c r="D1138" s="3"/>
      <c r="E1138" s="3"/>
    </row>
    <row r="1139" spans="3:5">
      <c r="C1139" s="3"/>
      <c r="D1139" s="3"/>
      <c r="E1139" s="3"/>
    </row>
    <row r="1140" spans="3:5">
      <c r="C1140" s="3"/>
      <c r="D1140" s="3"/>
      <c r="E1140" s="3"/>
    </row>
    <row r="1141" spans="3:5">
      <c r="C1141" s="3"/>
      <c r="D1141" s="3"/>
      <c r="E1141" s="3"/>
    </row>
    <row r="1142" spans="3:5">
      <c r="C1142" s="3"/>
      <c r="D1142" s="3"/>
      <c r="E1142" s="3"/>
    </row>
    <row r="1143" spans="3:5">
      <c r="C1143" s="3"/>
      <c r="D1143" s="3"/>
      <c r="E1143" s="3"/>
    </row>
    <row r="1144" spans="3:5">
      <c r="C1144" s="3"/>
      <c r="D1144" s="3"/>
      <c r="E1144" s="3"/>
    </row>
    <row r="1145" spans="3:5">
      <c r="C1145" s="3"/>
      <c r="D1145" s="3"/>
      <c r="E1145" s="3"/>
    </row>
    <row r="1146" spans="3:5">
      <c r="C1146" s="3"/>
      <c r="D1146" s="3"/>
      <c r="E1146" s="3"/>
    </row>
    <row r="1147" spans="3:5">
      <c r="C1147" s="3"/>
      <c r="D1147" s="3"/>
      <c r="E1147" s="3"/>
    </row>
    <row r="1148" spans="3:5">
      <c r="C1148" s="3"/>
      <c r="D1148" s="3"/>
      <c r="E1148" s="3"/>
    </row>
    <row r="1149" spans="3:5">
      <c r="C1149" s="3"/>
      <c r="D1149" s="3"/>
      <c r="E1149" s="3"/>
    </row>
  </sheetData>
  <mergeCells count="6">
    <mergeCell ref="B1:K1"/>
    <mergeCell ref="B31:K31"/>
    <mergeCell ref="B2:K2"/>
    <mergeCell ref="B3:K3"/>
    <mergeCell ref="B4:K4"/>
    <mergeCell ref="B7:K7"/>
  </mergeCells>
  <pageMargins left="0.7" right="0.7" top="0.75" bottom="0.75" header="0.3" footer="0.3"/>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6"/>
  <sheetViews>
    <sheetView tabSelected="1" workbookViewId="0">
      <selection activeCell="B1" sqref="B1:K1"/>
    </sheetView>
  </sheetViews>
  <sheetFormatPr baseColWidth="10" defaultColWidth="8.83203125" defaultRowHeight="14" x14ac:dyDescent="0"/>
  <cols>
    <col min="1" max="1" width="8.83203125" style="15"/>
    <col min="2" max="2" width="28" customWidth="1"/>
    <col min="3" max="3" width="10.6640625" customWidth="1"/>
    <col min="11" max="11" width="14.33203125" customWidth="1"/>
  </cols>
  <sheetData>
    <row r="1" spans="1:11" ht="129" customHeight="1">
      <c r="B1" s="87" t="s">
        <v>63</v>
      </c>
      <c r="C1" s="83"/>
      <c r="D1" s="83"/>
      <c r="E1" s="83"/>
      <c r="F1" s="83"/>
      <c r="G1" s="83"/>
      <c r="H1" s="83"/>
      <c r="I1" s="83"/>
      <c r="J1" s="83"/>
      <c r="K1" s="83"/>
    </row>
    <row r="2" spans="1:11" s="15" customFormat="1" ht="19.5" customHeight="1">
      <c r="A2" s="50">
        <v>1</v>
      </c>
      <c r="B2" s="85" t="s">
        <v>44</v>
      </c>
      <c r="C2" s="85"/>
      <c r="D2" s="85"/>
      <c r="E2" s="85"/>
      <c r="F2" s="85"/>
      <c r="G2" s="85"/>
      <c r="H2" s="85"/>
      <c r="I2" s="85"/>
      <c r="J2" s="85"/>
      <c r="K2" s="85"/>
    </row>
    <row r="3" spans="1:11" s="15" customFormat="1" ht="19.5" customHeight="1">
      <c r="A3" s="50">
        <v>2</v>
      </c>
      <c r="B3" s="85" t="s">
        <v>45</v>
      </c>
      <c r="C3" s="85"/>
      <c r="D3" s="85"/>
      <c r="E3" s="85"/>
      <c r="F3" s="85"/>
      <c r="G3" s="85"/>
      <c r="H3" s="85"/>
      <c r="I3" s="85"/>
      <c r="J3" s="85"/>
      <c r="K3" s="85"/>
    </row>
    <row r="4" spans="1:11" s="15" customFormat="1" ht="19.5" customHeight="1">
      <c r="A4" s="50">
        <v>3</v>
      </c>
      <c r="B4" s="85" t="s">
        <v>50</v>
      </c>
      <c r="C4" s="85"/>
      <c r="D4" s="85"/>
      <c r="E4" s="85"/>
      <c r="F4" s="85"/>
      <c r="G4" s="85"/>
      <c r="H4" s="85"/>
      <c r="I4" s="85"/>
      <c r="J4" s="85"/>
      <c r="K4" s="85"/>
    </row>
    <row r="5" spans="1:11" s="15" customFormat="1" ht="19.5" customHeight="1">
      <c r="A5" s="50">
        <v>4</v>
      </c>
      <c r="B5" s="85" t="s">
        <v>46</v>
      </c>
      <c r="C5" s="85"/>
      <c r="D5" s="85"/>
      <c r="E5" s="85"/>
      <c r="F5" s="85"/>
      <c r="G5" s="85"/>
      <c r="H5" s="85"/>
      <c r="I5" s="85"/>
      <c r="J5" s="85"/>
      <c r="K5" s="85"/>
    </row>
    <row r="6" spans="1:11" s="15" customFormat="1" ht="19.5" customHeight="1">
      <c r="A6" s="50">
        <v>5</v>
      </c>
      <c r="B6" s="85" t="s">
        <v>47</v>
      </c>
      <c r="C6" s="85"/>
      <c r="D6" s="85"/>
      <c r="E6" s="85"/>
      <c r="F6" s="85"/>
      <c r="G6" s="85"/>
      <c r="H6" s="85"/>
      <c r="I6" s="85"/>
      <c r="J6" s="85"/>
      <c r="K6" s="85"/>
    </row>
    <row r="7" spans="1:11" s="15" customFormat="1" ht="19.5" customHeight="1">
      <c r="A7" s="50">
        <v>6</v>
      </c>
      <c r="B7" s="85" t="s">
        <v>48</v>
      </c>
      <c r="C7" s="85"/>
      <c r="D7" s="85"/>
      <c r="E7" s="85"/>
      <c r="F7" s="85"/>
      <c r="G7" s="85"/>
      <c r="H7" s="85"/>
      <c r="I7" s="85"/>
      <c r="J7" s="85"/>
      <c r="K7" s="85"/>
    </row>
    <row r="8" spans="1:11" s="15" customFormat="1" ht="19.5" customHeight="1">
      <c r="A8" s="50">
        <v>7</v>
      </c>
      <c r="B8" s="85" t="s">
        <v>49</v>
      </c>
      <c r="C8" s="85"/>
      <c r="D8" s="85"/>
      <c r="E8" s="85"/>
      <c r="F8" s="85"/>
      <c r="G8" s="85"/>
      <c r="H8" s="85"/>
      <c r="I8" s="85"/>
      <c r="J8" s="85"/>
      <c r="K8" s="85"/>
    </row>
    <row r="9" spans="1:11" s="15" customFormat="1" ht="19.5" customHeight="1">
      <c r="A9" s="50">
        <v>8</v>
      </c>
      <c r="B9" s="85" t="s">
        <v>51</v>
      </c>
      <c r="C9" s="85"/>
      <c r="D9" s="85"/>
      <c r="E9" s="85"/>
      <c r="F9" s="85"/>
      <c r="G9" s="85"/>
      <c r="H9" s="85"/>
      <c r="I9" s="85"/>
      <c r="J9" s="85"/>
      <c r="K9" s="85"/>
    </row>
    <row r="10" spans="1:11" s="15" customFormat="1" ht="19.5" customHeight="1">
      <c r="B10" s="55"/>
      <c r="C10" s="55"/>
      <c r="D10" s="55"/>
      <c r="E10" s="55"/>
      <c r="F10" s="55"/>
      <c r="G10" s="55"/>
      <c r="H10" s="55"/>
      <c r="I10" s="55"/>
      <c r="J10" s="55"/>
      <c r="K10" s="55"/>
    </row>
    <row r="11" spans="1:11">
      <c r="B11" s="24" t="s">
        <v>10</v>
      </c>
      <c r="C11" s="25" t="s">
        <v>52</v>
      </c>
      <c r="D11" s="25" t="s">
        <v>53</v>
      </c>
      <c r="E11" s="25" t="s">
        <v>11</v>
      </c>
      <c r="F11" s="25" t="s">
        <v>12</v>
      </c>
      <c r="G11" s="25" t="s">
        <v>13</v>
      </c>
    </row>
    <row r="12" spans="1:11" ht="15.75" customHeight="1">
      <c r="C12" s="26"/>
      <c r="D12" s="26"/>
      <c r="E12" s="26"/>
      <c r="F12" s="26"/>
      <c r="G12" s="26"/>
    </row>
    <row r="13" spans="1:11" ht="15.75" customHeight="1" thickBot="1">
      <c r="B13" s="27" t="s">
        <v>14</v>
      </c>
      <c r="E13" s="12"/>
      <c r="F13" s="12"/>
      <c r="G13" s="12"/>
      <c r="K13" s="28" t="s">
        <v>15</v>
      </c>
    </row>
    <row r="14" spans="1:11" ht="15.75" customHeight="1" thickTop="1" thickBot="1">
      <c r="B14" s="29" t="s">
        <v>54</v>
      </c>
      <c r="C14" s="30"/>
      <c r="D14" s="30"/>
      <c r="E14" s="30"/>
      <c r="F14" s="30"/>
      <c r="G14" s="30"/>
      <c r="K14" s="31"/>
    </row>
    <row r="15" spans="1:11" ht="15.75" customHeight="1" thickTop="1">
      <c r="E15" s="12"/>
      <c r="F15" s="12"/>
      <c r="G15" s="12"/>
    </row>
    <row r="16" spans="1:11" ht="23.25" customHeight="1" thickBot="1">
      <c r="B16" s="32" t="s">
        <v>16</v>
      </c>
      <c r="E16" s="12"/>
      <c r="F16" s="12"/>
      <c r="G16" s="12"/>
      <c r="J16" s="33" t="s">
        <v>17</v>
      </c>
    </row>
    <row r="17" spans="2:11" ht="15.75" customHeight="1" thickTop="1" thickBot="1">
      <c r="B17" s="34"/>
      <c r="C17" s="35"/>
      <c r="D17" s="35"/>
      <c r="E17" s="35"/>
      <c r="F17" s="35"/>
      <c r="G17" s="35"/>
      <c r="H17" s="36" t="s">
        <v>18</v>
      </c>
      <c r="I17" s="37"/>
      <c r="J17" s="18" t="s">
        <v>55</v>
      </c>
      <c r="K17" s="35"/>
    </row>
    <row r="18" spans="2:11" ht="15.75" customHeight="1" thickTop="1" thickBot="1">
      <c r="B18" s="34"/>
      <c r="C18" s="35"/>
      <c r="D18" s="35"/>
      <c r="E18" s="35"/>
      <c r="F18" s="35"/>
      <c r="G18" s="35"/>
      <c r="H18" s="36" t="s">
        <v>18</v>
      </c>
      <c r="I18" s="37"/>
      <c r="J18" s="45" t="s">
        <v>55</v>
      </c>
      <c r="K18" s="35"/>
    </row>
    <row r="19" spans="2:11" ht="15.75" customHeight="1" thickTop="1" thickBot="1">
      <c r="B19" s="34"/>
      <c r="C19" s="35"/>
      <c r="D19" s="35"/>
      <c r="E19" s="35"/>
      <c r="F19" s="35"/>
      <c r="G19" s="35"/>
      <c r="H19" s="36" t="s">
        <v>18</v>
      </c>
      <c r="I19" s="37"/>
      <c r="J19" s="45" t="s">
        <v>55</v>
      </c>
      <c r="K19" s="35"/>
    </row>
    <row r="20" spans="2:11" ht="15.75" customHeight="1" thickTop="1" thickBot="1">
      <c r="B20" s="34"/>
      <c r="C20" s="35"/>
      <c r="D20" s="35"/>
      <c r="E20" s="35"/>
      <c r="F20" s="35"/>
      <c r="G20" s="35"/>
      <c r="H20" s="38" t="s">
        <v>18</v>
      </c>
      <c r="I20" s="37"/>
      <c r="J20" s="45" t="s">
        <v>55</v>
      </c>
      <c r="K20" s="35"/>
    </row>
    <row r="21" spans="2:11" ht="15" thickTop="1">
      <c r="C21" s="9"/>
      <c r="D21" s="12"/>
      <c r="E21" s="12"/>
      <c r="F21" s="12"/>
      <c r="G21" s="12"/>
      <c r="H21" s="12"/>
      <c r="I21" s="56"/>
    </row>
    <row r="22" spans="2:11">
      <c r="C22" s="12"/>
      <c r="D22" s="9"/>
      <c r="E22" s="12"/>
      <c r="F22" s="12"/>
      <c r="G22" s="12"/>
      <c r="H22" s="12"/>
      <c r="I22" s="9"/>
    </row>
    <row r="23" spans="2:11">
      <c r="B23" s="84" t="s">
        <v>19</v>
      </c>
      <c r="C23" s="84"/>
      <c r="D23" s="84"/>
      <c r="E23" s="84"/>
      <c r="F23" s="84"/>
      <c r="G23" s="84"/>
      <c r="H23" s="84"/>
    </row>
    <row r="24" spans="2:11">
      <c r="B24" s="39"/>
      <c r="C24" s="39"/>
      <c r="D24" s="40" t="s">
        <v>20</v>
      </c>
      <c r="E24" s="39"/>
      <c r="F24" s="40" t="s">
        <v>21</v>
      </c>
      <c r="G24" s="39" t="s">
        <v>22</v>
      </c>
      <c r="H24" s="39"/>
    </row>
    <row r="25" spans="2:11">
      <c r="B25" s="41" t="str">
        <f>IF(B17&lt;&gt;"",B17&amp;" (Y="&amp;TEXT(D25,"0.00")&amp;"X + "&amp;TEXT(F25,"0.00")&amp;")","--")</f>
        <v>--</v>
      </c>
      <c r="C25" s="39"/>
      <c r="D25" s="42" t="str">
        <f t="shared" ref="D25:D26" si="0">IF(B17&lt;&gt;"",-C17/D17,"")</f>
        <v/>
      </c>
      <c r="E25" s="40" t="str">
        <f t="shared" ref="E25:E26" si="1">IF(B17&lt;&gt;"",0,"")</f>
        <v/>
      </c>
      <c r="F25" s="40" t="str">
        <f t="shared" ref="F25:F26" si="2">IF(B17&lt;&gt;"",K17/D17,"")</f>
        <v/>
      </c>
      <c r="G25" s="40" t="str">
        <f t="shared" ref="G25:G26" si="3">IF(B17&lt;&gt;"",-F25/D25,"")</f>
        <v/>
      </c>
      <c r="H25" s="40" t="str">
        <f t="shared" ref="H25:H26" si="4">IF(B17&lt;&gt;"",0,"")</f>
        <v/>
      </c>
    </row>
    <row r="26" spans="2:11">
      <c r="B26" s="41" t="str">
        <f>IF(B18&lt;&gt;"",B18&amp;" (Y="&amp;TEXT(D26,"0.00")&amp;"X + "&amp;TEXT(F26,"0.00")&amp;")","--")</f>
        <v>--</v>
      </c>
      <c r="C26" s="39"/>
      <c r="D26" s="42" t="str">
        <f t="shared" si="0"/>
        <v/>
      </c>
      <c r="E26" s="40" t="str">
        <f t="shared" si="1"/>
        <v/>
      </c>
      <c r="F26" s="40" t="str">
        <f t="shared" si="2"/>
        <v/>
      </c>
      <c r="G26" s="40" t="str">
        <f t="shared" si="3"/>
        <v/>
      </c>
      <c r="H26" s="40" t="str">
        <f t="shared" si="4"/>
        <v/>
      </c>
    </row>
    <row r="27" spans="2:11">
      <c r="B27" s="41" t="str">
        <f>IF(B19&lt;&gt;"",B19&amp;" (Y="&amp;TEXT(D27,"0.00")&amp;"X + "&amp;TEXT(F27,"0.00")&amp;")","--")</f>
        <v>--</v>
      </c>
      <c r="C27" s="39"/>
      <c r="D27" s="42" t="str">
        <f>IF(B19&lt;&gt;"",-C19/D19,"")</f>
        <v/>
      </c>
      <c r="E27" s="40" t="str">
        <f>IF(B19&lt;&gt;"",0,"")</f>
        <v/>
      </c>
      <c r="F27" s="40" t="str">
        <f>IF(B19&lt;&gt;"",K19/D19,"")</f>
        <v/>
      </c>
      <c r="G27" s="40" t="str">
        <f>IF(B19&lt;&gt;"",-F27/D27,"")</f>
        <v/>
      </c>
      <c r="H27" s="40" t="str">
        <f>IF(B19&lt;&gt;"",0,"")</f>
        <v/>
      </c>
    </row>
    <row r="28" spans="2:11">
      <c r="B28" s="41" t="str">
        <f>IF(B20&lt;&gt;"",B20&amp;" (Y="&amp;TEXT(D28,"0.00")&amp;"X + "&amp;TEXT(F28,"0.00")&amp;")","--")</f>
        <v>--</v>
      </c>
      <c r="C28" s="39"/>
      <c r="D28" s="42" t="str">
        <f>IF(B20&lt;&gt;"",-C20/D20,"")</f>
        <v/>
      </c>
      <c r="E28" s="40" t="str">
        <f>IF(B20&lt;&gt;"",0,"")</f>
        <v/>
      </c>
      <c r="F28" s="40" t="str">
        <f>IF(B20&lt;&gt;"",K20/D20,"")</f>
        <v/>
      </c>
      <c r="G28" s="40" t="str">
        <f>IF(B20&lt;&gt;"",-F28/D28,"")</f>
        <v/>
      </c>
      <c r="H28" s="40" t="str">
        <f>IF(B20&lt;&gt;"",0,"")</f>
        <v/>
      </c>
    </row>
    <row r="29" spans="2:11">
      <c r="B29" s="39"/>
      <c r="C29" s="39"/>
      <c r="D29" s="39"/>
      <c r="E29" s="40"/>
      <c r="F29" s="40"/>
      <c r="G29" s="40"/>
      <c r="H29" s="40"/>
    </row>
    <row r="30" spans="2:11">
      <c r="B30" s="39" t="s">
        <v>15</v>
      </c>
      <c r="C30" s="39"/>
      <c r="D30" s="40" t="s">
        <v>20</v>
      </c>
      <c r="E30" s="40">
        <v>0</v>
      </c>
      <c r="F30" s="40" t="s">
        <v>23</v>
      </c>
      <c r="G30" s="40" t="s">
        <v>22</v>
      </c>
      <c r="H30" s="40">
        <v>0</v>
      </c>
    </row>
    <row r="31" spans="2:11">
      <c r="B31" s="41" t="str">
        <f>"Obj = "&amp;TEXT(C31,"0.0")</f>
        <v>Obj = 500.0</v>
      </c>
      <c r="C31" s="43">
        <v>500</v>
      </c>
      <c r="D31" s="42" t="e">
        <f>-C$14/D$14</f>
        <v>#DIV/0!</v>
      </c>
      <c r="E31" s="40">
        <v>0</v>
      </c>
      <c r="F31" s="40" t="e">
        <f>C31/D$14</f>
        <v>#DIV/0!</v>
      </c>
      <c r="G31" s="40" t="e">
        <f>-F31/D31</f>
        <v>#DIV/0!</v>
      </c>
      <c r="H31" s="40">
        <v>0</v>
      </c>
    </row>
    <row r="32" spans="2:11">
      <c r="B32" s="41"/>
      <c r="C32" s="40"/>
      <c r="D32" s="42"/>
      <c r="E32" s="40"/>
      <c r="F32" s="40"/>
      <c r="G32" s="40"/>
      <c r="H32" s="40"/>
    </row>
    <row r="33" spans="2:8">
      <c r="B33" s="41"/>
      <c r="C33" s="40"/>
      <c r="D33" s="42"/>
      <c r="E33" s="40"/>
      <c r="F33" s="40"/>
      <c r="G33" s="40"/>
      <c r="H33" s="40"/>
    </row>
    <row r="34" spans="2:8">
      <c r="B34" s="41"/>
      <c r="C34" s="40"/>
      <c r="D34" s="42"/>
      <c r="E34" s="40"/>
      <c r="F34" s="40"/>
      <c r="G34" s="40"/>
      <c r="H34" s="40"/>
    </row>
    <row r="35" spans="2:8">
      <c r="B35" s="41"/>
      <c r="C35" s="40"/>
      <c r="D35" s="42"/>
      <c r="E35" s="40"/>
      <c r="F35" s="40"/>
      <c r="G35" s="40"/>
      <c r="H35" s="40"/>
    </row>
    <row r="36" spans="2:8">
      <c r="B36" s="39"/>
      <c r="C36" s="58" t="s">
        <v>24</v>
      </c>
      <c r="D36" s="58" t="s">
        <v>25</v>
      </c>
      <c r="E36" s="39"/>
      <c r="F36" s="39"/>
      <c r="G36" s="39"/>
      <c r="H36" s="39"/>
    </row>
  </sheetData>
  <mergeCells count="10">
    <mergeCell ref="B1:K1"/>
    <mergeCell ref="B23:H23"/>
    <mergeCell ref="B2:K2"/>
    <mergeCell ref="B3:K3"/>
    <mergeCell ref="B4:K4"/>
    <mergeCell ref="B5:K5"/>
    <mergeCell ref="B6:K6"/>
    <mergeCell ref="B7:K7"/>
    <mergeCell ref="B8:K8"/>
    <mergeCell ref="B9:K9"/>
  </mergeCells>
  <pageMargins left="0.7" right="0.7" top="0.75" bottom="0.75" header="0.3" footer="0.3"/>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1265" r:id="rId3" name="Spinner 1">
              <controlPr defaultSize="0" autoPict="0">
                <anchor moveWithCells="1" sizeWithCells="1">
                  <from>
                    <xdr:col>2</xdr:col>
                    <xdr:colOff>63500</xdr:colOff>
                    <xdr:row>32</xdr:row>
                    <xdr:rowOff>25400</xdr:rowOff>
                  </from>
                  <to>
                    <xdr:col>2</xdr:col>
                    <xdr:colOff>673100</xdr:colOff>
                    <xdr:row>34</xdr:row>
                    <xdr:rowOff>139700</xdr:rowOff>
                  </to>
                </anchor>
              </controlPr>
            </control>
          </mc:Choice>
          <mc:Fallback/>
        </mc:AlternateContent>
        <mc:AlternateContent xmlns:mc="http://schemas.openxmlformats.org/markup-compatibility/2006">
          <mc:Choice Requires="x14">
            <control shapeId="11266" r:id="rId4" name="Spinner 2">
              <controlPr defaultSize="0" autoPict="0">
                <anchor moveWithCells="1" sizeWithCells="1">
                  <from>
                    <xdr:col>3</xdr:col>
                    <xdr:colOff>25400</xdr:colOff>
                    <xdr:row>32</xdr:row>
                    <xdr:rowOff>12700</xdr:rowOff>
                  </from>
                  <to>
                    <xdr:col>4</xdr:col>
                    <xdr:colOff>25400</xdr:colOff>
                    <xdr:row>34</xdr:row>
                    <xdr:rowOff>127000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DT1</vt:lpstr>
      <vt:lpstr>DT2</vt:lpstr>
      <vt:lpstr>DT3</vt:lpstr>
      <vt:lpstr>DT4</vt:lpstr>
      <vt:lpstr>DE</vt:lpstr>
      <vt:lpstr>PE</vt:lpstr>
      <vt:lpstr>MM</vt:lpstr>
      <vt:lpstr>LP</vt:lpstr>
      <vt:lpstr>MC</vt:lpstr>
      <vt:lpstr>Excel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RYan</dc:creator>
  <cp:lastModifiedBy>Dan Ryan</cp:lastModifiedBy>
  <dcterms:created xsi:type="dcterms:W3CDTF">2012-12-11T19:32:22Z</dcterms:created>
  <dcterms:modified xsi:type="dcterms:W3CDTF">2012-12-15T18:04:16Z</dcterms:modified>
</cp:coreProperties>
</file>